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36" yWindow="2580" windowWidth="14175" windowHeight="7905" tabRatio="230" activeTab="0"/>
  </bookViews>
  <sheets>
    <sheet name="COLLECTIONS" sheetId="1" r:id="rId1"/>
    <sheet name="RATES" sheetId="2" r:id="rId2"/>
  </sheets>
  <definedNames>
    <definedName name="HEADING" localSheetId="1">'RATES'!#REF!</definedName>
    <definedName name="HEADING">'COLLECTIONS'!$A$8:$H$10</definedName>
    <definedName name="NO" localSheetId="1">'RATES'!#REF!</definedName>
    <definedName name="NO">'COLLECTIONS'!#REF!</definedName>
    <definedName name="PG1" localSheetId="1">'RATES'!#REF!</definedName>
    <definedName name="PG1">'COLLECTIONS'!$A$3:$L$60</definedName>
    <definedName name="PG2" localSheetId="1">'RATES'!#REF!</definedName>
    <definedName name="PG2">'COLLECTIONS'!$A$61:$L$118</definedName>
    <definedName name="_xlnm.Print_Area" localSheetId="0">'COLLECTIONS'!$A$1:$Q$121</definedName>
    <definedName name="_xlnm.Print_Area" localSheetId="1">'RATES'!#REF!</definedName>
    <definedName name="_xlnm.Print_Titles" localSheetId="0">'COLLECTIONS'!$8:$10</definedName>
    <definedName name="Print_Titles_MI" localSheetId="1">'RATES'!#REF!</definedName>
    <definedName name="Print_Titles_MI">'COLLECTIONS'!$8:$10</definedName>
  </definedNames>
  <calcPr fullCalcOnLoad="1"/>
</workbook>
</file>

<file path=xl/sharedStrings.xml><?xml version="1.0" encoding="utf-8"?>
<sst xmlns="http://schemas.openxmlformats.org/spreadsheetml/2006/main" count="246" uniqueCount="126">
  <si>
    <t>Number</t>
  </si>
  <si>
    <t>Active</t>
  </si>
  <si>
    <t>County</t>
  </si>
  <si>
    <t>Adams</t>
  </si>
  <si>
    <t>Allen</t>
  </si>
  <si>
    <t>Ashland</t>
  </si>
  <si>
    <t>Ashtabula</t>
  </si>
  <si>
    <t>Athens</t>
  </si>
  <si>
    <t>Auglaize</t>
  </si>
  <si>
    <t>Belmont</t>
  </si>
  <si>
    <t>Brown</t>
  </si>
  <si>
    <t>Butler</t>
  </si>
  <si>
    <t>Carroll</t>
  </si>
  <si>
    <t>Champaign</t>
  </si>
  <si>
    <t>Clark</t>
  </si>
  <si>
    <t>Clermont</t>
  </si>
  <si>
    <t>Clinton</t>
  </si>
  <si>
    <t>Columbiana</t>
  </si>
  <si>
    <t>Coshocton</t>
  </si>
  <si>
    <t>Crawford</t>
  </si>
  <si>
    <t>Cuyahoga</t>
  </si>
  <si>
    <t>Darke</t>
  </si>
  <si>
    <t>Defiance</t>
  </si>
  <si>
    <t>Delaware</t>
  </si>
  <si>
    <t>Erie</t>
  </si>
  <si>
    <t>Fairfield</t>
  </si>
  <si>
    <t>Fayette</t>
  </si>
  <si>
    <t>Franklin</t>
  </si>
  <si>
    <t>Fulton</t>
  </si>
  <si>
    <t>Gallia</t>
  </si>
  <si>
    <t>Geauga</t>
  </si>
  <si>
    <t>Greene</t>
  </si>
  <si>
    <t>Guernsey</t>
  </si>
  <si>
    <t>Hamilton</t>
  </si>
  <si>
    <t>Hancock</t>
  </si>
  <si>
    <t>Hardin</t>
  </si>
  <si>
    <t>Harrison</t>
  </si>
  <si>
    <t>Henry</t>
  </si>
  <si>
    <t>Highland</t>
  </si>
  <si>
    <t>Hocking</t>
  </si>
  <si>
    <t>Holmes</t>
  </si>
  <si>
    <t>Huron</t>
  </si>
  <si>
    <t>Jackson</t>
  </si>
  <si>
    <t>Jefferson</t>
  </si>
  <si>
    <t>Knox</t>
  </si>
  <si>
    <t>Lake</t>
  </si>
  <si>
    <t>Lawrence</t>
  </si>
  <si>
    <t>Licking</t>
  </si>
  <si>
    <t>Logan</t>
  </si>
  <si>
    <t>Lorain</t>
  </si>
  <si>
    <t>Lucas</t>
  </si>
  <si>
    <t>Madison</t>
  </si>
  <si>
    <t>Mahoning</t>
  </si>
  <si>
    <t>Marion</t>
  </si>
  <si>
    <t>Medina</t>
  </si>
  <si>
    <t>Meigs</t>
  </si>
  <si>
    <t>Mercer</t>
  </si>
  <si>
    <t>Miami</t>
  </si>
  <si>
    <t>Monroe</t>
  </si>
  <si>
    <t>Montgomery</t>
  </si>
  <si>
    <t>Morgan</t>
  </si>
  <si>
    <t>Morrow</t>
  </si>
  <si>
    <t>Muskingum</t>
  </si>
  <si>
    <t>Noble</t>
  </si>
  <si>
    <t>Ottawa</t>
  </si>
  <si>
    <t>Paulding</t>
  </si>
  <si>
    <t>Perry</t>
  </si>
  <si>
    <t>Pickaway</t>
  </si>
  <si>
    <t>Pike</t>
  </si>
  <si>
    <t>Portage</t>
  </si>
  <si>
    <t>Preble</t>
  </si>
  <si>
    <t>Putnam</t>
  </si>
  <si>
    <t>Richland</t>
  </si>
  <si>
    <t>Ross</t>
  </si>
  <si>
    <t>Sandusky</t>
  </si>
  <si>
    <t>Scioto</t>
  </si>
  <si>
    <t>Seneca</t>
  </si>
  <si>
    <t>Shelby</t>
  </si>
  <si>
    <t>Stark</t>
  </si>
  <si>
    <t>Summit</t>
  </si>
  <si>
    <t>Trumbull</t>
  </si>
  <si>
    <t>Tuscarawas</t>
  </si>
  <si>
    <t>Union</t>
  </si>
  <si>
    <t>Van Wert</t>
  </si>
  <si>
    <t>Vinton</t>
  </si>
  <si>
    <t>Warren</t>
  </si>
  <si>
    <t>Washington</t>
  </si>
  <si>
    <t>Wayne</t>
  </si>
  <si>
    <t>Williams</t>
  </si>
  <si>
    <t>Wood</t>
  </si>
  <si>
    <t>Wyandot</t>
  </si>
  <si>
    <t>County Total</t>
  </si>
  <si>
    <t>Transit Authority</t>
  </si>
  <si>
    <t>Grtr. Cleveland Regional Transit Auth.</t>
  </si>
  <si>
    <t>Central Ohio Regional Transit Authority</t>
  </si>
  <si>
    <t>Laketran Transit Authority</t>
  </si>
  <si>
    <t>Greater Dayton Regional Transit Authority</t>
  </si>
  <si>
    <t>Portage Area Regional Transit Auth.</t>
  </si>
  <si>
    <t>Stark Area Regional Transit Authority</t>
  </si>
  <si>
    <t xml:space="preserve">Metro Reg. Transit Auth. (Summit Co.) </t>
  </si>
  <si>
    <t>Transit Authority Total</t>
  </si>
  <si>
    <t>GRAND TOTAL</t>
  </si>
  <si>
    <t>Source: Records of the Ohio Department of Taxation's Revenue Accounting Division</t>
  </si>
  <si>
    <t>Jan 2009</t>
  </si>
  <si>
    <t>Note: These figures are net of the 1.0% administration fee.  These amounts are distributed to the counties and transit authorities two months following the collection month.</t>
  </si>
  <si>
    <t>CALENDAR YEAR 2009 PERMISSIVE SALES TAX RATES, BY MONTH AND BY JURISDICTION</t>
  </si>
  <si>
    <t>CALENDAR YEAR 2009 PERMISSIVE SALES TAX COLLECTIONS, BY MONTH AND BY JURISDICTION</t>
  </si>
  <si>
    <t>Feb 2009</t>
  </si>
  <si>
    <t>Mar 2009</t>
  </si>
  <si>
    <t>Apr 2009</t>
  </si>
  <si>
    <t>Western Reserve Transit Authority</t>
  </si>
  <si>
    <t>NA</t>
  </si>
  <si>
    <t>May 2009</t>
  </si>
  <si>
    <t>June 2009</t>
  </si>
  <si>
    <t>Jun 2009</t>
  </si>
  <si>
    <t>Jul 2009</t>
  </si>
  <si>
    <t>Aug 2009</t>
  </si>
  <si>
    <t>Sep 2009</t>
  </si>
  <si>
    <t>Oct 2009</t>
  </si>
  <si>
    <t>Nov 2009</t>
  </si>
  <si>
    <t>Dec 2009</t>
  </si>
  <si>
    <t>Jan - Dec 2009</t>
  </si>
  <si>
    <t>Tables S1CY09</t>
  </si>
  <si>
    <t>No. 28 (2010)</t>
  </si>
  <si>
    <t xml:space="preserve">Municipalities whose boundaries extend both within and beyond Franklin County assess a COTA rate of 0.50% in addition to the posted state and county sales tax rate.  Delaware's COTA rate covers the portions of the Cities of Columbus and Westerville located in Delaware County; Fairfield's COTA rate covers the portions of the Cities of Columbus and Reynoldsburg in Fairfield County; Licking County's COTA rate covers the portion of the City of Reynoldsburg located in Licking County, and Union's COTA rate covers the portion of the City of Dublin located in Union County.  </t>
  </si>
  <si>
    <t>April 6, 2010</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</si>
</sst>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_)"/>
    <numFmt numFmtId="166" formatCode="0.0%"/>
    <numFmt numFmtId="167" formatCode="0.0"/>
    <numFmt numFmtId="168" formatCode="_(&quot;$&quot;* #,##0.0_);_(&quot;$&quot;* \(#,##0.0\);_(&quot;$&quot;* &quot;-&quot;??_);_(@_)"/>
    <numFmt numFmtId="169" formatCode="_(&quot;$&quot;* #,##0_);_(&quot;$&quot;* \(#,##0\);_(&quot;$&quot;* &quot;-&quot;??_);_(@_)"/>
    <numFmt numFmtId="170" formatCode="_(* #,##0.0_);_(* \(#,##0.0\);_(* &quot;-&quot;??_);_(@_)"/>
    <numFmt numFmtId="171" formatCode="_(* #,##0_);_(* \(#,##0\);_(* &quot;-&quot;??_);_(@_)"/>
    <numFmt numFmtId="172" formatCode="&quot;$&quot;#,##0"/>
    <numFmt numFmtId="173" formatCode="mmmm\ d\,\ yyyy"/>
    <numFmt numFmtId="174" formatCode="mmm\ d\,\ yyyy"/>
    <numFmt numFmtId="175" formatCode="_(&quot;$&quot;* #,##0.000_);_(&quot;$&quot;* \(#,##0.000\);_(&quot;$&quot;* &quot;-&quot;??_);_(@_)"/>
    <numFmt numFmtId="176" formatCode="&quot;$&quot;#,##0.0_);[Red]\(&quot;$&quot;#,##0.0\)"/>
    <numFmt numFmtId="177" formatCode="\X\X\X\X"/>
    <numFmt numFmtId="178" formatCode="&quot;$&quot;#,##0.00"/>
    <numFmt numFmtId="179" formatCode="&quot;$&quot;#,##0.0"/>
    <numFmt numFmtId="180" formatCode="0_)"/>
    <numFmt numFmtId="181" formatCode="&quot;$&quot;#,##0.000"/>
    <numFmt numFmtId="182" formatCode="&quot;$&quot;#,##0.000_);[Red]\(&quot;$&quot;#,##0.000\)"/>
    <numFmt numFmtId="183" formatCode="&quot;$&quot;#,##0.0000_);[Red]\(&quot;$&quot;#,##0.0000\)"/>
    <numFmt numFmtId="184" formatCode="&quot;$&quot;#,##0.00000_);[Red]\(&quot;$&quot;#,##0.00000\)"/>
    <numFmt numFmtId="185" formatCode="mmm\ dd\,\ yyyy"/>
    <numFmt numFmtId="186" formatCode="&quot;Yes&quot;;&quot;Yes&quot;;&quot;No&quot;"/>
    <numFmt numFmtId="187" formatCode="&quot;True&quot;;&quot;True&quot;;&quot;False&quot;"/>
    <numFmt numFmtId="188" formatCode="&quot;On&quot;;&quot;On&quot;;&quot;Off&quot;"/>
  </numFmts>
  <fonts count="13">
    <font>
      <sz val="12"/>
      <name val="Arial MT"/>
      <family val="0"/>
    </font>
    <font>
      <sz val="10"/>
      <name val="Arial"/>
      <family val="0"/>
    </font>
    <font>
      <sz val="14"/>
      <name val="Arial Narrow"/>
      <family val="2"/>
    </font>
    <font>
      <sz val="14"/>
      <color indexed="8"/>
      <name val="Arial Narrow"/>
      <family val="2"/>
    </font>
    <font>
      <b/>
      <sz val="14"/>
      <name val="Arial Narrow"/>
      <family val="2"/>
    </font>
    <font>
      <u val="single"/>
      <sz val="12"/>
      <name val="Arial Narrow"/>
      <family val="2"/>
    </font>
    <font>
      <sz val="12"/>
      <name val="Arial Narrow"/>
      <family val="2"/>
    </font>
    <font>
      <b/>
      <sz val="12"/>
      <name val="Arial Narrow"/>
      <family val="2"/>
    </font>
    <font>
      <sz val="12"/>
      <color indexed="8"/>
      <name val="Arial Narrow"/>
      <family val="2"/>
    </font>
    <font>
      <sz val="12"/>
      <color indexed="12"/>
      <name val="Arial Narrow"/>
      <family val="2"/>
    </font>
    <font>
      <b/>
      <sz val="12"/>
      <color indexed="8"/>
      <name val="Arial Narrow"/>
      <family val="2"/>
    </font>
    <font>
      <b/>
      <sz val="14"/>
      <color indexed="8"/>
      <name val="Arial Narrow"/>
      <family val="2"/>
    </font>
    <font>
      <u val="single"/>
      <sz val="12"/>
      <color indexed="8"/>
      <name val="Arial Narrow"/>
      <family val="2"/>
    </font>
  </fonts>
  <fills count="2">
    <fill>
      <patternFill/>
    </fill>
    <fill>
      <patternFill patternType="gray125"/>
    </fill>
  </fills>
  <borders count="1">
    <border>
      <left/>
      <right/>
      <top/>
      <bottom/>
      <diagonal/>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0" fillId="0" borderId="0">
      <alignment/>
      <protection/>
    </xf>
    <xf numFmtId="9" fontId="1" fillId="0" borderId="0" applyFont="0" applyFill="0" applyBorder="0" applyAlignment="0" applyProtection="0"/>
  </cellStyleXfs>
  <cellXfs count="109">
    <xf numFmtId="0" fontId="0" fillId="0" borderId="0" xfId="0" applyAlignment="1">
      <alignment/>
    </xf>
    <xf numFmtId="0" fontId="2" fillId="0" borderId="0" xfId="0" applyFont="1" applyAlignment="1">
      <alignment/>
    </xf>
    <xf numFmtId="0" fontId="2" fillId="0" borderId="0" xfId="0" applyFont="1" applyFill="1" applyAlignment="1">
      <alignment/>
    </xf>
    <xf numFmtId="0" fontId="4" fillId="0" borderId="0" xfId="0" applyFont="1" applyAlignment="1" applyProtection="1">
      <alignment/>
      <protection/>
    </xf>
    <xf numFmtId="0" fontId="4" fillId="0" borderId="0" xfId="0" applyFont="1" applyAlignment="1">
      <alignment/>
    </xf>
    <xf numFmtId="0" fontId="4" fillId="0" borderId="0" xfId="0" applyFont="1" applyBorder="1" applyAlignment="1">
      <alignment/>
    </xf>
    <xf numFmtId="17" fontId="5" fillId="0" borderId="0" xfId="0" applyNumberFormat="1" applyFont="1" applyFill="1" applyAlignment="1" applyProtection="1" quotePrefix="1">
      <alignment horizontal="right" vertical="center"/>
      <protection/>
    </xf>
    <xf numFmtId="17" fontId="5" fillId="0" borderId="0" xfId="19" applyNumberFormat="1" applyFont="1" applyFill="1" applyAlignment="1" applyProtection="1" quotePrefix="1">
      <alignment horizontal="right" vertical="center"/>
      <protection/>
    </xf>
    <xf numFmtId="17" fontId="5" fillId="0" borderId="0" xfId="19" applyNumberFormat="1" applyFont="1" applyFill="1" applyBorder="1" applyAlignment="1" applyProtection="1" quotePrefix="1">
      <alignment horizontal="right" vertical="center"/>
      <protection/>
    </xf>
    <xf numFmtId="0" fontId="6" fillId="0" borderId="0" xfId="0" applyFont="1" applyAlignment="1">
      <alignment vertical="center"/>
    </xf>
    <xf numFmtId="0" fontId="6" fillId="0" borderId="0" xfId="19" applyFont="1" applyFill="1" applyAlignment="1">
      <alignment vertical="center"/>
      <protection/>
    </xf>
    <xf numFmtId="0" fontId="6" fillId="0" borderId="0" xfId="19" applyFont="1" applyFill="1" applyBorder="1" applyAlignment="1">
      <alignment vertical="center"/>
      <protection/>
    </xf>
    <xf numFmtId="172" fontId="6" fillId="0" borderId="0" xfId="17" applyNumberFormat="1" applyFont="1" applyAlignment="1" applyProtection="1">
      <alignment horizontal="right" vertical="center"/>
      <protection/>
    </xf>
    <xf numFmtId="172" fontId="6" fillId="0" borderId="0" xfId="17" applyNumberFormat="1" applyFont="1" applyFill="1" applyAlignment="1" applyProtection="1">
      <alignment horizontal="right" vertical="center"/>
      <protection/>
    </xf>
    <xf numFmtId="172" fontId="6" fillId="0" borderId="0" xfId="17" applyNumberFormat="1" applyFont="1" applyFill="1" applyBorder="1" applyAlignment="1" applyProtection="1">
      <alignment horizontal="right" vertical="center"/>
      <protection/>
    </xf>
    <xf numFmtId="3" fontId="6" fillId="0" borderId="0" xfId="15" applyNumberFormat="1" applyFont="1" applyAlignment="1" applyProtection="1">
      <alignment horizontal="right" vertical="center"/>
      <protection/>
    </xf>
    <xf numFmtId="3" fontId="6" fillId="0" borderId="0" xfId="15" applyNumberFormat="1" applyFont="1" applyFill="1" applyAlignment="1" applyProtection="1">
      <alignment horizontal="right" vertical="center"/>
      <protection/>
    </xf>
    <xf numFmtId="3" fontId="6" fillId="0" borderId="0" xfId="15" applyNumberFormat="1" applyFont="1" applyFill="1" applyBorder="1" applyAlignment="1" applyProtection="1">
      <alignment horizontal="right" vertical="center"/>
      <protection/>
    </xf>
    <xf numFmtId="3" fontId="6" fillId="0" borderId="0" xfId="17" applyNumberFormat="1" applyFont="1" applyAlignment="1" applyProtection="1">
      <alignment horizontal="right" vertical="center"/>
      <protection/>
    </xf>
    <xf numFmtId="3" fontId="6" fillId="0" borderId="0" xfId="17" applyNumberFormat="1" applyFont="1" applyFill="1" applyAlignment="1" applyProtection="1">
      <alignment horizontal="right" vertical="center"/>
      <protection/>
    </xf>
    <xf numFmtId="3" fontId="6" fillId="0" borderId="0" xfId="17" applyNumberFormat="1" applyFont="1" applyFill="1" applyBorder="1" applyAlignment="1" applyProtection="1">
      <alignment horizontal="right" vertical="center"/>
      <protection/>
    </xf>
    <xf numFmtId="172" fontId="6" fillId="0" borderId="0" xfId="15" applyNumberFormat="1" applyFont="1" applyFill="1" applyAlignment="1" applyProtection="1">
      <alignment horizontal="right" vertical="center"/>
      <protection/>
    </xf>
    <xf numFmtId="3" fontId="5" fillId="0" borderId="0" xfId="15" applyNumberFormat="1" applyFont="1" applyAlignment="1" applyProtection="1">
      <alignment horizontal="right" vertical="center"/>
      <protection/>
    </xf>
    <xf numFmtId="3" fontId="5" fillId="0" borderId="0" xfId="15" applyNumberFormat="1" applyFont="1" applyFill="1" applyAlignment="1" applyProtection="1">
      <alignment horizontal="right" vertical="center"/>
      <protection/>
    </xf>
    <xf numFmtId="3" fontId="5" fillId="0" borderId="0" xfId="15" applyNumberFormat="1" applyFont="1" applyFill="1" applyBorder="1" applyAlignment="1" applyProtection="1">
      <alignment horizontal="right" vertical="center"/>
      <protection/>
    </xf>
    <xf numFmtId="0" fontId="6" fillId="0" borderId="0" xfId="0" applyFont="1" applyFill="1" applyAlignment="1">
      <alignment vertical="center"/>
    </xf>
    <xf numFmtId="0" fontId="6" fillId="0" borderId="0" xfId="0" applyFont="1" applyFill="1" applyBorder="1" applyAlignment="1">
      <alignment vertical="center"/>
    </xf>
    <xf numFmtId="172" fontId="6" fillId="0" borderId="0" xfId="0" applyNumberFormat="1" applyFont="1" applyAlignment="1">
      <alignment vertical="center"/>
    </xf>
    <xf numFmtId="172" fontId="6" fillId="0" borderId="0" xfId="0" applyNumberFormat="1" applyFont="1" applyFill="1" applyAlignment="1">
      <alignment vertical="center"/>
    </xf>
    <xf numFmtId="172" fontId="6" fillId="0" borderId="0" xfId="0" applyNumberFormat="1" applyFont="1" applyFill="1" applyBorder="1" applyAlignment="1">
      <alignment vertical="center"/>
    </xf>
    <xf numFmtId="172" fontId="6" fillId="0" borderId="0" xfId="15" applyNumberFormat="1" applyFont="1" applyAlignment="1" applyProtection="1">
      <alignment horizontal="right" vertical="center"/>
      <protection/>
    </xf>
    <xf numFmtId="172" fontId="6" fillId="0" borderId="0" xfId="15" applyNumberFormat="1" applyFont="1" applyFill="1" applyBorder="1" applyAlignment="1" applyProtection="1">
      <alignment horizontal="right" vertical="center"/>
      <protection/>
    </xf>
    <xf numFmtId="171" fontId="6" fillId="0" borderId="0" xfId="15" applyNumberFormat="1" applyFont="1" applyAlignment="1" applyProtection="1">
      <alignment horizontal="right" vertical="center"/>
      <protection/>
    </xf>
    <xf numFmtId="171" fontId="6" fillId="0" borderId="0" xfId="15" applyNumberFormat="1" applyFont="1" applyFill="1" applyAlignment="1" applyProtection="1">
      <alignment horizontal="right" vertical="center"/>
      <protection/>
    </xf>
    <xf numFmtId="171" fontId="6" fillId="0" borderId="0" xfId="15" applyNumberFormat="1" applyFont="1" applyFill="1" applyBorder="1" applyAlignment="1" applyProtection="1">
      <alignment horizontal="right" vertical="center"/>
      <protection/>
    </xf>
    <xf numFmtId="0" fontId="7" fillId="0" borderId="0" xfId="0" applyFont="1" applyAlignment="1">
      <alignment/>
    </xf>
    <xf numFmtId="0" fontId="8" fillId="0" borderId="0" xfId="0" applyFont="1" applyAlignment="1">
      <alignment horizontal="left"/>
    </xf>
    <xf numFmtId="0" fontId="6" fillId="0" borderId="0" xfId="0" applyFont="1" applyAlignment="1" applyProtection="1">
      <alignment/>
      <protection/>
    </xf>
    <xf numFmtId="0" fontId="6" fillId="0" borderId="0" xfId="0" applyFont="1" applyAlignment="1">
      <alignment/>
    </xf>
    <xf numFmtId="0" fontId="6" fillId="0" borderId="0" xfId="0" applyFont="1" applyFill="1" applyAlignment="1" applyProtection="1">
      <alignment/>
      <protection/>
    </xf>
    <xf numFmtId="0" fontId="6" fillId="0" borderId="0" xfId="0" applyFont="1" applyAlignment="1" applyProtection="1">
      <alignment horizontal="right"/>
      <protection/>
    </xf>
    <xf numFmtId="0" fontId="6" fillId="0" borderId="0" xfId="0" applyFont="1" applyBorder="1" applyAlignment="1">
      <alignment/>
    </xf>
    <xf numFmtId="0" fontId="8" fillId="0" borderId="0" xfId="0" applyFont="1" applyAlignment="1">
      <alignment horizontal="centerContinuous"/>
    </xf>
    <xf numFmtId="0" fontId="6" fillId="0" borderId="0" xfId="0" applyFont="1" applyAlignment="1">
      <alignment horizontal="centerContinuous"/>
    </xf>
    <xf numFmtId="0" fontId="6" fillId="0" borderId="0" xfId="0" applyFont="1" applyAlignment="1" applyProtection="1">
      <alignment horizontal="right"/>
      <protection locked="0"/>
    </xf>
    <xf numFmtId="0" fontId="6" fillId="0" borderId="0" xfId="0" applyFont="1" applyAlignment="1" applyProtection="1">
      <alignment/>
      <protection locked="0"/>
    </xf>
    <xf numFmtId="0" fontId="9" fillId="0" borderId="0" xfId="0" applyFont="1" applyAlignment="1" applyProtection="1">
      <alignment/>
      <protection locked="0"/>
    </xf>
    <xf numFmtId="0" fontId="5" fillId="0" borderId="0" xfId="0" applyFont="1" applyAlignment="1" applyProtection="1">
      <alignment horizontal="right"/>
      <protection locked="0"/>
    </xf>
    <xf numFmtId="0" fontId="5" fillId="0" borderId="0" xfId="0" applyFont="1" applyAlignment="1" applyProtection="1">
      <alignment/>
      <protection locked="0"/>
    </xf>
    <xf numFmtId="0" fontId="6" fillId="0" borderId="0" xfId="0" applyFont="1" applyAlignment="1" applyProtection="1">
      <alignment horizontal="left"/>
      <protection/>
    </xf>
    <xf numFmtId="0" fontId="6" fillId="0" borderId="0" xfId="0" applyFont="1" applyFill="1" applyAlignment="1">
      <alignment/>
    </xf>
    <xf numFmtId="3" fontId="6" fillId="0" borderId="0" xfId="15" applyNumberFormat="1" applyFont="1" applyAlignment="1" applyProtection="1">
      <alignment horizontal="right"/>
      <protection/>
    </xf>
    <xf numFmtId="0" fontId="5" fillId="0" borderId="0" xfId="0" applyFont="1" applyAlignment="1" applyProtection="1">
      <alignment/>
      <protection/>
    </xf>
    <xf numFmtId="0" fontId="6" fillId="0" borderId="0" xfId="0" applyFont="1" applyAlignment="1">
      <alignment horizontal="right"/>
    </xf>
    <xf numFmtId="0" fontId="7" fillId="0" borderId="0" xfId="0" applyFont="1" applyBorder="1" applyAlignment="1">
      <alignment/>
    </xf>
    <xf numFmtId="0" fontId="6" fillId="0" borderId="0" xfId="0" applyFont="1" applyAlignment="1">
      <alignment horizontal="left"/>
    </xf>
    <xf numFmtId="0" fontId="7" fillId="0" borderId="0" xfId="0" applyFont="1" applyAlignment="1">
      <alignment horizontal="center" wrapText="1"/>
    </xf>
    <xf numFmtId="0" fontId="7" fillId="0" borderId="0" xfId="0" applyFont="1" applyAlignment="1">
      <alignment wrapText="1"/>
    </xf>
    <xf numFmtId="10" fontId="7" fillId="0" borderId="0" xfId="0" applyNumberFormat="1" applyFont="1" applyAlignment="1" applyProtection="1">
      <alignment horizontal="center" wrapText="1"/>
      <protection locked="0"/>
    </xf>
    <xf numFmtId="15" fontId="7" fillId="0" borderId="0" xfId="0" applyNumberFormat="1" applyFont="1" applyAlignment="1" applyProtection="1" quotePrefix="1">
      <alignment horizontal="right"/>
      <protection/>
    </xf>
    <xf numFmtId="171" fontId="6" fillId="0" borderId="0" xfId="0" applyNumberFormat="1" applyFont="1" applyAlignment="1" applyProtection="1">
      <alignment/>
      <protection/>
    </xf>
    <xf numFmtId="0" fontId="11" fillId="0" borderId="0" xfId="0" applyFont="1" applyAlignment="1">
      <alignment horizontal="left"/>
    </xf>
    <xf numFmtId="0" fontId="4" fillId="0" borderId="0" xfId="0" applyFont="1" applyFill="1" applyAlignment="1" applyProtection="1">
      <alignment/>
      <protection/>
    </xf>
    <xf numFmtId="172" fontId="6" fillId="0" borderId="0" xfId="0" applyNumberFormat="1" applyFont="1" applyAlignment="1">
      <alignment/>
    </xf>
    <xf numFmtId="172" fontId="6" fillId="0" borderId="0" xfId="0" applyNumberFormat="1" applyFont="1" applyFill="1" applyAlignment="1">
      <alignment/>
    </xf>
    <xf numFmtId="0" fontId="8" fillId="0" borderId="0" xfId="0" applyFont="1" applyFill="1" applyAlignment="1">
      <alignment/>
    </xf>
    <xf numFmtId="0" fontId="8" fillId="0" borderId="0" xfId="0" applyFont="1" applyFill="1" applyBorder="1" applyAlignment="1">
      <alignment/>
    </xf>
    <xf numFmtId="0" fontId="10" fillId="0" borderId="0" xfId="0" applyFont="1" applyFill="1" applyAlignment="1">
      <alignment horizontal="centerContinuous"/>
    </xf>
    <xf numFmtId="0" fontId="8" fillId="0" borderId="0" xfId="0" applyFont="1" applyFill="1" applyAlignment="1">
      <alignment horizontal="centerContinuous"/>
    </xf>
    <xf numFmtId="0" fontId="8" fillId="0" borderId="0" xfId="0" applyFont="1" applyFill="1" applyAlignment="1" applyProtection="1">
      <alignment horizontal="centerContinuous"/>
      <protection/>
    </xf>
    <xf numFmtId="0" fontId="10" fillId="0" borderId="0" xfId="0" applyFont="1" applyFill="1" applyAlignment="1" applyProtection="1">
      <alignment horizontal="centerContinuous"/>
      <protection/>
    </xf>
    <xf numFmtId="0" fontId="8" fillId="0" borderId="0" xfId="0" applyFont="1" applyFill="1" applyAlignment="1">
      <alignment horizontal="left"/>
    </xf>
    <xf numFmtId="0" fontId="8" fillId="0" borderId="0" xfId="0" applyFont="1" applyFill="1" applyAlignment="1" applyProtection="1">
      <alignment/>
      <protection/>
    </xf>
    <xf numFmtId="0" fontId="8" fillId="0" borderId="0" xfId="0" applyFont="1" applyFill="1" applyAlignment="1" applyProtection="1">
      <alignment horizontal="right"/>
      <protection locked="0"/>
    </xf>
    <xf numFmtId="0" fontId="8" fillId="0" borderId="0" xfId="0" applyFont="1" applyFill="1" applyAlignment="1" applyProtection="1">
      <alignment/>
      <protection locked="0"/>
    </xf>
    <xf numFmtId="0" fontId="12" fillId="0" borderId="0" xfId="0" applyFont="1" applyFill="1" applyAlignment="1" applyProtection="1">
      <alignment horizontal="right"/>
      <protection locked="0"/>
    </xf>
    <xf numFmtId="0" fontId="12" fillId="0" borderId="0" xfId="0" applyFont="1" applyFill="1" applyAlignment="1" applyProtection="1">
      <alignment/>
      <protection locked="0"/>
    </xf>
    <xf numFmtId="17" fontId="12" fillId="0" borderId="0" xfId="0" applyNumberFormat="1" applyFont="1" applyFill="1" applyAlignment="1" applyProtection="1" quotePrefix="1">
      <alignment horizontal="right"/>
      <protection/>
    </xf>
    <xf numFmtId="17" fontId="12" fillId="0" borderId="0" xfId="0" applyNumberFormat="1" applyFont="1" applyFill="1" applyAlignment="1" applyProtection="1" quotePrefix="1">
      <alignment horizontal="right" vertical="center"/>
      <protection/>
    </xf>
    <xf numFmtId="17" fontId="12" fillId="0" borderId="0" xfId="0" applyNumberFormat="1" applyFont="1" applyFill="1" applyAlignment="1" applyProtection="1" quotePrefix="1">
      <alignment horizontal="right" vertical="center"/>
      <protection locked="0"/>
    </xf>
    <xf numFmtId="0" fontId="12" fillId="0" borderId="0" xfId="19" applyFont="1" applyFill="1" applyAlignment="1" applyProtection="1" quotePrefix="1">
      <alignment horizontal="right" vertical="center"/>
      <protection locked="0"/>
    </xf>
    <xf numFmtId="0" fontId="12" fillId="0" borderId="0" xfId="19" applyFont="1" applyFill="1" applyBorder="1" applyAlignment="1" applyProtection="1" quotePrefix="1">
      <alignment horizontal="right" vertical="center"/>
      <protection locked="0"/>
    </xf>
    <xf numFmtId="0" fontId="8" fillId="0" borderId="0" xfId="0" applyFont="1" applyFill="1" applyAlignment="1">
      <alignment vertical="center"/>
    </xf>
    <xf numFmtId="0" fontId="8" fillId="0" borderId="0" xfId="19" applyFont="1" applyFill="1" applyAlignment="1">
      <alignment vertical="center"/>
      <protection/>
    </xf>
    <xf numFmtId="0" fontId="8" fillId="0" borderId="0" xfId="19" applyFont="1" applyFill="1" applyBorder="1" applyAlignment="1">
      <alignment vertical="center"/>
      <protection/>
    </xf>
    <xf numFmtId="0" fontId="3" fillId="0" borderId="0" xfId="0" applyFont="1" applyFill="1" applyAlignment="1">
      <alignment/>
    </xf>
    <xf numFmtId="4" fontId="8" fillId="0" borderId="0" xfId="0" applyNumberFormat="1" applyFont="1" applyFill="1" applyAlignment="1" applyProtection="1">
      <alignment/>
      <protection/>
    </xf>
    <xf numFmtId="4" fontId="8" fillId="0" borderId="0" xfId="0" applyNumberFormat="1" applyFont="1" applyFill="1" applyAlignment="1" applyProtection="1">
      <alignment vertical="center"/>
      <protection/>
    </xf>
    <xf numFmtId="4" fontId="8" fillId="0" borderId="0" xfId="19" applyNumberFormat="1" applyFont="1" applyFill="1" applyAlignment="1" applyProtection="1">
      <alignment vertical="center"/>
      <protection/>
    </xf>
    <xf numFmtId="4" fontId="8" fillId="0" borderId="0" xfId="19" applyNumberFormat="1" applyFont="1" applyFill="1" applyBorder="1" applyAlignment="1" applyProtection="1">
      <alignment vertical="center"/>
      <protection/>
    </xf>
    <xf numFmtId="4" fontId="8" fillId="0" borderId="0" xfId="0" applyNumberFormat="1" applyFont="1" applyFill="1" applyAlignment="1" applyProtection="1">
      <alignment horizontal="right"/>
      <protection/>
    </xf>
    <xf numFmtId="4" fontId="8" fillId="0" borderId="0" xfId="0" applyNumberFormat="1" applyFont="1" applyFill="1" applyAlignment="1" applyProtection="1">
      <alignment horizontal="left"/>
      <protection/>
    </xf>
    <xf numFmtId="4" fontId="8" fillId="0" borderId="0" xfId="0" applyNumberFormat="1" applyFont="1" applyFill="1" applyBorder="1" applyAlignment="1" applyProtection="1">
      <alignment vertical="center"/>
      <protection/>
    </xf>
    <xf numFmtId="4" fontId="8" fillId="0" borderId="0" xfId="0" applyNumberFormat="1" applyFont="1" applyFill="1" applyBorder="1" applyAlignment="1" applyProtection="1">
      <alignment/>
      <protection/>
    </xf>
    <xf numFmtId="4" fontId="8" fillId="0" borderId="0" xfId="0" applyNumberFormat="1" applyFont="1" applyFill="1" applyAlignment="1">
      <alignment vertical="center"/>
    </xf>
    <xf numFmtId="4" fontId="8" fillId="0" borderId="0" xfId="19" applyNumberFormat="1" applyFont="1" applyFill="1" applyAlignment="1">
      <alignment vertical="center"/>
      <protection/>
    </xf>
    <xf numFmtId="4" fontId="8" fillId="0" borderId="0" xfId="19" applyNumberFormat="1" applyFont="1" applyFill="1" applyBorder="1" applyAlignment="1">
      <alignment vertical="center"/>
      <protection/>
    </xf>
    <xf numFmtId="4" fontId="12" fillId="0" borderId="0" xfId="0" applyNumberFormat="1" applyFont="1" applyFill="1" applyAlignment="1" applyProtection="1">
      <alignment/>
      <protection/>
    </xf>
    <xf numFmtId="4" fontId="8" fillId="0" borderId="0" xfId="0" applyNumberFormat="1" applyFont="1" applyFill="1" applyAlignment="1">
      <alignment/>
    </xf>
    <xf numFmtId="4" fontId="8" fillId="0" borderId="0" xfId="0" applyNumberFormat="1" applyFont="1" applyFill="1" applyBorder="1" applyAlignment="1">
      <alignment/>
    </xf>
    <xf numFmtId="3" fontId="8" fillId="0" borderId="0" xfId="0" applyNumberFormat="1" applyFont="1" applyFill="1" applyAlignment="1" applyProtection="1">
      <alignment/>
      <protection/>
    </xf>
    <xf numFmtId="3" fontId="8" fillId="0" borderId="0" xfId="0" applyNumberFormat="1" applyFont="1" applyFill="1" applyAlignment="1" applyProtection="1">
      <alignment horizontal="right"/>
      <protection/>
    </xf>
    <xf numFmtId="0" fontId="6" fillId="0" borderId="0" xfId="0" applyFont="1" applyAlignment="1" applyProtection="1" quotePrefix="1">
      <alignment horizontal="right" vertical="center"/>
      <protection/>
    </xf>
    <xf numFmtId="0" fontId="4" fillId="0" borderId="0" xfId="0" applyFont="1" applyFill="1" applyAlignment="1">
      <alignment horizontal="center"/>
    </xf>
    <xf numFmtId="0" fontId="6" fillId="0" borderId="0" xfId="0" applyFont="1" applyAlignment="1" quotePrefix="1">
      <alignment horizontal="left" wrapText="1"/>
    </xf>
    <xf numFmtId="0" fontId="6" fillId="0" borderId="0" xfId="0" applyFont="1" applyAlignment="1">
      <alignment wrapText="1"/>
    </xf>
    <xf numFmtId="0" fontId="0" fillId="0" borderId="0" xfId="0" applyAlignment="1">
      <alignment wrapText="1"/>
    </xf>
    <xf numFmtId="0" fontId="6" fillId="0" borderId="0" xfId="0" applyFont="1" applyFill="1" applyAlignment="1" quotePrefix="1">
      <alignment horizontal="left" vertical="center" wrapText="1"/>
    </xf>
    <xf numFmtId="0" fontId="11" fillId="0" borderId="0" xfId="0" applyFont="1" applyFill="1" applyAlignment="1">
      <alignment horizontal="center"/>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121"/>
  <sheetViews>
    <sheetView tabSelected="1" defaultGridColor="0" zoomScale="68" zoomScaleNormal="68" zoomScaleSheetLayoutView="75" colorId="22" workbookViewId="0" topLeftCell="A1">
      <selection activeCell="A1" sqref="A1"/>
    </sheetView>
  </sheetViews>
  <sheetFormatPr defaultColWidth="8.88671875" defaultRowHeight="15" customHeight="1"/>
  <cols>
    <col min="1" max="1" width="9.77734375" style="38" customWidth="1"/>
    <col min="2" max="2" width="5.77734375" style="38" customWidth="1"/>
    <col min="3" max="3" width="9.77734375" style="38" customWidth="1"/>
    <col min="4" max="4" width="2.77734375" style="38" customWidth="1"/>
    <col min="5" max="5" width="10.21484375" style="38" customWidth="1"/>
    <col min="6" max="6" width="10.21484375" style="50" customWidth="1"/>
    <col min="7" max="15" width="10.21484375" style="38" customWidth="1"/>
    <col min="16" max="16" width="10.21484375" style="41" customWidth="1"/>
    <col min="17" max="17" width="11.77734375" style="41" customWidth="1"/>
    <col min="18" max="16384" width="8.88671875" style="38" customWidth="1"/>
  </cols>
  <sheetData>
    <row r="1" ht="15" customHeight="1">
      <c r="Q1" s="102" t="s">
        <v>122</v>
      </c>
    </row>
    <row r="2" ht="15" customHeight="1">
      <c r="Q2" s="53" t="s">
        <v>123</v>
      </c>
    </row>
    <row r="3" spans="2:17" ht="15" customHeight="1">
      <c r="B3" s="57"/>
      <c r="C3" s="56"/>
      <c r="D3" s="56"/>
      <c r="E3" s="58"/>
      <c r="F3" s="58"/>
      <c r="G3" s="58"/>
      <c r="H3" s="35"/>
      <c r="I3" s="59"/>
      <c r="J3" s="35"/>
      <c r="K3" s="35"/>
      <c r="L3" s="35"/>
      <c r="M3" s="35"/>
      <c r="N3" s="35"/>
      <c r="O3" s="35"/>
      <c r="P3" s="54"/>
      <c r="Q3" s="102" t="s">
        <v>125</v>
      </c>
    </row>
    <row r="4" spans="1:17" s="1" customFormat="1" ht="15" customHeight="1">
      <c r="A4" s="4"/>
      <c r="B4" s="61"/>
      <c r="C4" s="4"/>
      <c r="D4" s="4"/>
      <c r="E4" s="3"/>
      <c r="F4" s="62"/>
      <c r="G4" s="3"/>
      <c r="H4" s="4"/>
      <c r="I4" s="4"/>
      <c r="J4" s="4"/>
      <c r="K4" s="4"/>
      <c r="L4" s="4"/>
      <c r="M4" s="4"/>
      <c r="N4" s="4"/>
      <c r="O4" s="4"/>
      <c r="P4" s="5"/>
      <c r="Q4" s="5"/>
    </row>
    <row r="5" spans="1:17" s="2" customFormat="1" ht="15" customHeight="1">
      <c r="A5" s="103" t="s">
        <v>106</v>
      </c>
      <c r="B5" s="103"/>
      <c r="C5" s="103"/>
      <c r="D5" s="103"/>
      <c r="E5" s="103"/>
      <c r="F5" s="103"/>
      <c r="G5" s="103"/>
      <c r="H5" s="103"/>
      <c r="I5" s="103"/>
      <c r="J5" s="103"/>
      <c r="K5" s="103"/>
      <c r="L5" s="103"/>
      <c r="M5" s="103"/>
      <c r="N5" s="103"/>
      <c r="O5" s="103"/>
      <c r="P5" s="103"/>
      <c r="Q5" s="103"/>
    </row>
    <row r="6" spans="1:6" ht="15" customHeight="1">
      <c r="A6" s="43"/>
      <c r="B6" s="42"/>
      <c r="C6" s="43"/>
      <c r="D6" s="43"/>
      <c r="E6" s="43"/>
      <c r="F6" s="38"/>
    </row>
    <row r="7" spans="2:6" ht="15" customHeight="1">
      <c r="B7" s="36"/>
      <c r="F7" s="38"/>
    </row>
    <row r="8" spans="1:7" ht="15" customHeight="1">
      <c r="A8" s="37"/>
      <c r="B8" s="44" t="s">
        <v>0</v>
      </c>
      <c r="C8" s="45"/>
      <c r="D8" s="45"/>
      <c r="E8" s="46"/>
      <c r="F8" s="46"/>
      <c r="G8" s="46"/>
    </row>
    <row r="9" spans="1:17" ht="15" customHeight="1">
      <c r="A9" s="37"/>
      <c r="B9" s="47" t="s">
        <v>1</v>
      </c>
      <c r="C9" s="48" t="s">
        <v>2</v>
      </c>
      <c r="D9" s="48"/>
      <c r="E9" s="6" t="s">
        <v>103</v>
      </c>
      <c r="F9" s="6" t="s">
        <v>107</v>
      </c>
      <c r="G9" s="6" t="s">
        <v>108</v>
      </c>
      <c r="H9" s="7" t="s">
        <v>109</v>
      </c>
      <c r="I9" s="7" t="s">
        <v>112</v>
      </c>
      <c r="J9" s="7" t="s">
        <v>113</v>
      </c>
      <c r="K9" s="7" t="s">
        <v>115</v>
      </c>
      <c r="L9" s="7" t="s">
        <v>116</v>
      </c>
      <c r="M9" s="7" t="s">
        <v>117</v>
      </c>
      <c r="N9" s="7" t="s">
        <v>118</v>
      </c>
      <c r="O9" s="7" t="s">
        <v>119</v>
      </c>
      <c r="P9" s="8" t="s">
        <v>120</v>
      </c>
      <c r="Q9" s="8" t="s">
        <v>121</v>
      </c>
    </row>
    <row r="10" spans="5:17" ht="15" customHeight="1">
      <c r="E10" s="9"/>
      <c r="F10" s="9"/>
      <c r="G10" s="9"/>
      <c r="H10" s="10"/>
      <c r="I10" s="10"/>
      <c r="J10" s="10"/>
      <c r="K10" s="10"/>
      <c r="L10" s="10"/>
      <c r="M10" s="10"/>
      <c r="N10" s="10"/>
      <c r="O10" s="10"/>
      <c r="P10" s="11"/>
      <c r="Q10" s="11"/>
    </row>
    <row r="11" spans="1:18" ht="15" customHeight="1">
      <c r="A11" s="37"/>
      <c r="B11" s="37">
        <v>1</v>
      </c>
      <c r="C11" s="37" t="s">
        <v>3</v>
      </c>
      <c r="D11" s="37"/>
      <c r="E11" s="12">
        <v>304254.74</v>
      </c>
      <c r="F11" s="12">
        <v>202842.04</v>
      </c>
      <c r="G11" s="12">
        <v>229986.51</v>
      </c>
      <c r="H11" s="13">
        <v>191484.55</v>
      </c>
      <c r="I11" s="13">
        <v>219621.79</v>
      </c>
      <c r="J11" s="13">
        <v>246709.39</v>
      </c>
      <c r="K11" s="13">
        <v>257138.98</v>
      </c>
      <c r="L11" s="13">
        <v>249283.99</v>
      </c>
      <c r="M11" s="13">
        <v>257756.02</v>
      </c>
      <c r="N11" s="13">
        <v>263231.62</v>
      </c>
      <c r="O11" s="13">
        <v>263712.55</v>
      </c>
      <c r="P11" s="14">
        <v>276531.52</v>
      </c>
      <c r="Q11" s="14">
        <v>2962553.7</v>
      </c>
      <c r="R11" s="63"/>
    </row>
    <row r="12" spans="1:18" ht="15" customHeight="1">
      <c r="A12" s="37"/>
      <c r="B12" s="37">
        <v>2</v>
      </c>
      <c r="C12" s="37" t="s">
        <v>4</v>
      </c>
      <c r="D12" s="37"/>
      <c r="E12" s="15">
        <v>1448774.4</v>
      </c>
      <c r="F12" s="15">
        <v>946991.02</v>
      </c>
      <c r="G12" s="15">
        <v>1002785.95</v>
      </c>
      <c r="H12" s="16">
        <v>1111187</v>
      </c>
      <c r="I12" s="16">
        <v>1023627.42</v>
      </c>
      <c r="J12" s="16">
        <v>1051376.77</v>
      </c>
      <c r="K12" s="16">
        <v>1231414.73</v>
      </c>
      <c r="L12" s="16">
        <v>1026685.54</v>
      </c>
      <c r="M12" s="16">
        <v>978904</v>
      </c>
      <c r="N12" s="16">
        <v>1090413.82</v>
      </c>
      <c r="O12" s="16">
        <v>1075438.8</v>
      </c>
      <c r="P12" s="17">
        <v>1177731.83</v>
      </c>
      <c r="Q12" s="17">
        <v>13165331.280000003</v>
      </c>
      <c r="R12" s="63"/>
    </row>
    <row r="13" spans="1:18" ht="15" customHeight="1">
      <c r="A13" s="37"/>
      <c r="B13" s="37">
        <v>3</v>
      </c>
      <c r="C13" s="37" t="s">
        <v>5</v>
      </c>
      <c r="D13" s="37"/>
      <c r="E13" s="15">
        <v>568499.87</v>
      </c>
      <c r="F13" s="15">
        <v>428509.59</v>
      </c>
      <c r="G13" s="15">
        <v>426598.73</v>
      </c>
      <c r="H13" s="16">
        <v>451454.9</v>
      </c>
      <c r="I13" s="16">
        <v>444962.26</v>
      </c>
      <c r="J13" s="16">
        <v>512690.35</v>
      </c>
      <c r="K13" s="16">
        <v>521177.61</v>
      </c>
      <c r="L13" s="16">
        <v>473933.61</v>
      </c>
      <c r="M13" s="16">
        <v>505445.51</v>
      </c>
      <c r="N13" s="16">
        <v>471052.39</v>
      </c>
      <c r="O13" s="16">
        <v>473695.54</v>
      </c>
      <c r="P13" s="17">
        <v>489678.31</v>
      </c>
      <c r="Q13" s="17">
        <v>5767698.67</v>
      </c>
      <c r="R13" s="63"/>
    </row>
    <row r="14" spans="1:18" ht="15" customHeight="1">
      <c r="A14" s="37"/>
      <c r="B14" s="37">
        <v>4</v>
      </c>
      <c r="C14" s="37" t="s">
        <v>6</v>
      </c>
      <c r="D14" s="37"/>
      <c r="E14" s="15">
        <v>784229.75</v>
      </c>
      <c r="F14" s="15">
        <v>538601.65</v>
      </c>
      <c r="G14" s="15">
        <v>602641.93</v>
      </c>
      <c r="H14" s="16">
        <v>662359.05</v>
      </c>
      <c r="I14" s="16">
        <v>603002.47</v>
      </c>
      <c r="J14" s="16">
        <v>684317.69</v>
      </c>
      <c r="K14" s="16">
        <v>717527.3</v>
      </c>
      <c r="L14" s="16">
        <v>637225.09</v>
      </c>
      <c r="M14" s="16">
        <v>710080.13</v>
      </c>
      <c r="N14" s="16">
        <v>645644.15</v>
      </c>
      <c r="O14" s="16">
        <v>679452.47</v>
      </c>
      <c r="P14" s="17">
        <v>673850.95</v>
      </c>
      <c r="Q14" s="17">
        <v>7938932.63</v>
      </c>
      <c r="R14" s="63"/>
    </row>
    <row r="15" spans="1:18" ht="15" customHeight="1">
      <c r="A15" s="37"/>
      <c r="B15" s="37">
        <v>5</v>
      </c>
      <c r="C15" s="37" t="s">
        <v>7</v>
      </c>
      <c r="D15" s="37"/>
      <c r="E15" s="15">
        <v>594594.48</v>
      </c>
      <c r="F15" s="15">
        <v>480594.39</v>
      </c>
      <c r="G15" s="15">
        <v>469311.06</v>
      </c>
      <c r="H15" s="16">
        <v>532133.98</v>
      </c>
      <c r="I15" s="16">
        <v>532459.46</v>
      </c>
      <c r="J15" s="16">
        <v>529438.27</v>
      </c>
      <c r="K15" s="16">
        <v>591269.77</v>
      </c>
      <c r="L15" s="16">
        <v>529774.05</v>
      </c>
      <c r="M15" s="16">
        <v>506983.4</v>
      </c>
      <c r="N15" s="16">
        <v>588486.07</v>
      </c>
      <c r="O15" s="16">
        <v>549786.93</v>
      </c>
      <c r="P15" s="17">
        <v>508694.62</v>
      </c>
      <c r="Q15" s="17">
        <v>6413526.4799999995</v>
      </c>
      <c r="R15" s="63"/>
    </row>
    <row r="16" spans="1:18" ht="15" customHeight="1">
      <c r="A16" s="37"/>
      <c r="B16" s="37">
        <v>6</v>
      </c>
      <c r="C16" s="37" t="s">
        <v>8</v>
      </c>
      <c r="D16" s="37"/>
      <c r="E16" s="15">
        <v>690254.29</v>
      </c>
      <c r="F16" s="15">
        <v>463411.18</v>
      </c>
      <c r="G16" s="15">
        <v>488655.24</v>
      </c>
      <c r="H16" s="16">
        <v>553475.9</v>
      </c>
      <c r="I16" s="16">
        <v>465710.17</v>
      </c>
      <c r="J16" s="16">
        <v>504191.61</v>
      </c>
      <c r="K16" s="16">
        <v>586113.43</v>
      </c>
      <c r="L16" s="16">
        <v>503868.03</v>
      </c>
      <c r="M16" s="16">
        <v>491262.88</v>
      </c>
      <c r="N16" s="16">
        <v>486226.37</v>
      </c>
      <c r="O16" s="16">
        <v>498498.36</v>
      </c>
      <c r="P16" s="17">
        <v>498430.47</v>
      </c>
      <c r="Q16" s="17">
        <v>6230097.93</v>
      </c>
      <c r="R16" s="63"/>
    </row>
    <row r="17" spans="1:18" ht="15" customHeight="1">
      <c r="A17" s="37"/>
      <c r="B17" s="37">
        <v>7</v>
      </c>
      <c r="C17" s="37" t="s">
        <v>9</v>
      </c>
      <c r="D17" s="37"/>
      <c r="E17" s="15">
        <v>1200623.53</v>
      </c>
      <c r="F17" s="15">
        <v>727852.66</v>
      </c>
      <c r="G17" s="15">
        <v>837076.89</v>
      </c>
      <c r="H17" s="16">
        <v>865799.06</v>
      </c>
      <c r="I17" s="16">
        <v>804978.91</v>
      </c>
      <c r="J17" s="16">
        <v>888092.2</v>
      </c>
      <c r="K17" s="16">
        <v>931556.96</v>
      </c>
      <c r="L17" s="16">
        <v>878412.23</v>
      </c>
      <c r="M17" s="16">
        <v>855485.71</v>
      </c>
      <c r="N17" s="16">
        <v>837800.74</v>
      </c>
      <c r="O17" s="16">
        <v>849634.91</v>
      </c>
      <c r="P17" s="17">
        <v>1103000.75</v>
      </c>
      <c r="Q17" s="17">
        <v>10780314.549999999</v>
      </c>
      <c r="R17" s="63"/>
    </row>
    <row r="18" spans="1:18" ht="15" customHeight="1">
      <c r="A18" s="37"/>
      <c r="B18" s="37">
        <v>8</v>
      </c>
      <c r="C18" s="37" t="s">
        <v>10</v>
      </c>
      <c r="D18" s="37"/>
      <c r="E18" s="15">
        <v>317520.59</v>
      </c>
      <c r="F18" s="15">
        <v>207625.17</v>
      </c>
      <c r="G18" s="15">
        <v>225766.91</v>
      </c>
      <c r="H18" s="16">
        <v>241943.14</v>
      </c>
      <c r="I18" s="16">
        <v>216195.89</v>
      </c>
      <c r="J18" s="16">
        <v>250761.35</v>
      </c>
      <c r="K18" s="16">
        <v>272399.58</v>
      </c>
      <c r="L18" s="16">
        <v>245955.58</v>
      </c>
      <c r="M18" s="16">
        <v>242736.04</v>
      </c>
      <c r="N18" s="16">
        <v>226919.52</v>
      </c>
      <c r="O18" s="16">
        <v>272054.89</v>
      </c>
      <c r="P18" s="17">
        <v>242819.63</v>
      </c>
      <c r="Q18" s="17">
        <v>2962698.29</v>
      </c>
      <c r="R18" s="63"/>
    </row>
    <row r="19" spans="1:18" ht="15" customHeight="1">
      <c r="A19" s="37"/>
      <c r="B19" s="37">
        <v>9</v>
      </c>
      <c r="C19" s="37" t="s">
        <v>11</v>
      </c>
      <c r="D19" s="37"/>
      <c r="E19" s="15">
        <v>3218845.81</v>
      </c>
      <c r="F19" s="15">
        <v>2125677.98</v>
      </c>
      <c r="G19" s="15">
        <v>2102682.61</v>
      </c>
      <c r="H19" s="16">
        <v>2434009.98</v>
      </c>
      <c r="I19" s="16">
        <v>2279220.55</v>
      </c>
      <c r="J19" s="16">
        <v>2304987.47</v>
      </c>
      <c r="K19" s="16">
        <v>2721069.25</v>
      </c>
      <c r="L19" s="16">
        <v>2369985.66</v>
      </c>
      <c r="M19" s="16">
        <v>2608839.1</v>
      </c>
      <c r="N19" s="16">
        <v>2837272.79</v>
      </c>
      <c r="O19" s="16">
        <v>2281918.33</v>
      </c>
      <c r="P19" s="17">
        <v>2482258.68</v>
      </c>
      <c r="Q19" s="17">
        <v>29766768.21</v>
      </c>
      <c r="R19" s="63"/>
    </row>
    <row r="20" spans="1:18" ht="15" customHeight="1">
      <c r="A20" s="37"/>
      <c r="B20" s="37">
        <v>10</v>
      </c>
      <c r="C20" s="37" t="s">
        <v>12</v>
      </c>
      <c r="D20" s="37"/>
      <c r="E20" s="15">
        <v>179691.61</v>
      </c>
      <c r="F20" s="15">
        <v>112582.73</v>
      </c>
      <c r="G20" s="15">
        <v>128026.13</v>
      </c>
      <c r="H20" s="16">
        <v>140184.67</v>
      </c>
      <c r="I20" s="16">
        <v>123650.5</v>
      </c>
      <c r="J20" s="16">
        <v>143509.21</v>
      </c>
      <c r="K20" s="16">
        <v>149911.59</v>
      </c>
      <c r="L20" s="16">
        <v>158745.15</v>
      </c>
      <c r="M20" s="16">
        <v>126894.12</v>
      </c>
      <c r="N20" s="16">
        <v>127728.55</v>
      </c>
      <c r="O20" s="16">
        <v>137092.28</v>
      </c>
      <c r="P20" s="17">
        <v>127194.02</v>
      </c>
      <c r="Q20" s="17">
        <v>1655210.56</v>
      </c>
      <c r="R20" s="63"/>
    </row>
    <row r="21" spans="1:18" ht="15" customHeight="1">
      <c r="A21" s="37"/>
      <c r="B21" s="37">
        <v>11</v>
      </c>
      <c r="C21" s="37" t="s">
        <v>13</v>
      </c>
      <c r="D21" s="37"/>
      <c r="E21" s="15">
        <v>431036.35</v>
      </c>
      <c r="F21" s="15">
        <v>321251.09</v>
      </c>
      <c r="G21" s="15">
        <v>324630.84</v>
      </c>
      <c r="H21" s="16">
        <v>348135.3</v>
      </c>
      <c r="I21" s="16">
        <v>316078.55</v>
      </c>
      <c r="J21" s="16">
        <v>325633.18</v>
      </c>
      <c r="K21" s="16">
        <v>358151.5</v>
      </c>
      <c r="L21" s="16">
        <v>330613.22</v>
      </c>
      <c r="M21" s="16">
        <v>304356.62</v>
      </c>
      <c r="N21" s="16">
        <v>308991.13</v>
      </c>
      <c r="O21" s="16">
        <v>322976.8</v>
      </c>
      <c r="P21" s="17">
        <v>342706.98</v>
      </c>
      <c r="Q21" s="17">
        <v>4034561.56</v>
      </c>
      <c r="R21" s="63"/>
    </row>
    <row r="22" spans="1:18" ht="15" customHeight="1">
      <c r="A22" s="37"/>
      <c r="B22" s="37">
        <v>12</v>
      </c>
      <c r="C22" s="37" t="s">
        <v>14</v>
      </c>
      <c r="D22" s="37"/>
      <c r="E22" s="15">
        <v>2172724.84</v>
      </c>
      <c r="F22" s="15">
        <v>1290657.59</v>
      </c>
      <c r="G22" s="15">
        <v>1366928.45</v>
      </c>
      <c r="H22" s="16">
        <v>1567384.92</v>
      </c>
      <c r="I22" s="16">
        <v>1486974.89</v>
      </c>
      <c r="J22" s="16">
        <v>1515474.88</v>
      </c>
      <c r="K22" s="16">
        <v>1787913.68</v>
      </c>
      <c r="L22" s="16">
        <v>1459614.18</v>
      </c>
      <c r="M22" s="16">
        <v>1515044.36</v>
      </c>
      <c r="N22" s="16">
        <v>1474179.65</v>
      </c>
      <c r="O22" s="16">
        <v>1495852.91</v>
      </c>
      <c r="P22" s="17">
        <v>1546493.88</v>
      </c>
      <c r="Q22" s="17">
        <v>18679244.229999997</v>
      </c>
      <c r="R22" s="63"/>
    </row>
    <row r="23" spans="1:18" ht="15" customHeight="1">
      <c r="A23" s="37"/>
      <c r="B23" s="37">
        <v>13</v>
      </c>
      <c r="C23" s="37" t="s">
        <v>15</v>
      </c>
      <c r="D23" s="37"/>
      <c r="E23" s="15">
        <v>2114083.35</v>
      </c>
      <c r="F23" s="15">
        <v>1321458.12</v>
      </c>
      <c r="G23" s="15">
        <v>1440055.54</v>
      </c>
      <c r="H23" s="16">
        <v>1576639.54</v>
      </c>
      <c r="I23" s="16">
        <v>1504387.67</v>
      </c>
      <c r="J23" s="16">
        <v>1631745.07</v>
      </c>
      <c r="K23" s="16">
        <v>1731388.97</v>
      </c>
      <c r="L23" s="16">
        <v>1602461.6</v>
      </c>
      <c r="M23" s="16">
        <v>1503336.99</v>
      </c>
      <c r="N23" s="16">
        <v>1571247.28</v>
      </c>
      <c r="O23" s="16">
        <v>1490633.1</v>
      </c>
      <c r="P23" s="17">
        <v>1653281.64</v>
      </c>
      <c r="Q23" s="17">
        <v>19140718.87</v>
      </c>
      <c r="R23" s="63"/>
    </row>
    <row r="24" spans="1:18" ht="15" customHeight="1">
      <c r="A24" s="37"/>
      <c r="B24" s="37">
        <v>14</v>
      </c>
      <c r="C24" s="37" t="s">
        <v>16</v>
      </c>
      <c r="D24" s="37"/>
      <c r="E24" s="15">
        <v>682249.59</v>
      </c>
      <c r="F24" s="15">
        <v>489151.01</v>
      </c>
      <c r="G24" s="15">
        <v>507637.22</v>
      </c>
      <c r="H24" s="16">
        <v>597803.91</v>
      </c>
      <c r="I24" s="16">
        <v>553132.29</v>
      </c>
      <c r="J24" s="16">
        <v>556568</v>
      </c>
      <c r="K24" s="16">
        <v>645365.92</v>
      </c>
      <c r="L24" s="16">
        <v>574131.31</v>
      </c>
      <c r="M24" s="16">
        <v>579017.06</v>
      </c>
      <c r="N24" s="16">
        <v>540619.88</v>
      </c>
      <c r="O24" s="16">
        <v>536993.83</v>
      </c>
      <c r="P24" s="17">
        <v>668989</v>
      </c>
      <c r="Q24" s="17">
        <v>6931659.02</v>
      </c>
      <c r="R24" s="63"/>
    </row>
    <row r="25" spans="1:18" ht="15" customHeight="1">
      <c r="A25" s="37"/>
      <c r="B25" s="40">
        <v>15</v>
      </c>
      <c r="C25" s="37" t="s">
        <v>17</v>
      </c>
      <c r="D25" s="37"/>
      <c r="E25" s="15">
        <v>1289081.13</v>
      </c>
      <c r="F25" s="15">
        <v>893802.97</v>
      </c>
      <c r="G25" s="15">
        <v>935858.79</v>
      </c>
      <c r="H25" s="16">
        <v>957457.51</v>
      </c>
      <c r="I25" s="16">
        <v>900660.41</v>
      </c>
      <c r="J25" s="16">
        <v>1019066.34</v>
      </c>
      <c r="K25" s="16">
        <v>1056485.46</v>
      </c>
      <c r="L25" s="16">
        <v>984473.83</v>
      </c>
      <c r="M25" s="16">
        <v>922714.78</v>
      </c>
      <c r="N25" s="16">
        <v>916800.92</v>
      </c>
      <c r="O25" s="16">
        <v>881225.49</v>
      </c>
      <c r="P25" s="17">
        <v>932980.44</v>
      </c>
      <c r="Q25" s="17">
        <v>11690608.069999998</v>
      </c>
      <c r="R25" s="63"/>
    </row>
    <row r="26" spans="1:18" ht="15" customHeight="1">
      <c r="A26" s="37"/>
      <c r="B26" s="37">
        <v>16</v>
      </c>
      <c r="C26" s="49" t="s">
        <v>18</v>
      </c>
      <c r="D26" s="49"/>
      <c r="E26" s="15">
        <v>422815.38</v>
      </c>
      <c r="F26" s="15">
        <v>300067.22</v>
      </c>
      <c r="G26" s="15">
        <v>333871.42</v>
      </c>
      <c r="H26" s="16">
        <v>348334.74</v>
      </c>
      <c r="I26" s="16">
        <v>310390.72</v>
      </c>
      <c r="J26" s="16">
        <v>336828.48</v>
      </c>
      <c r="K26" s="16">
        <v>394420.26</v>
      </c>
      <c r="L26" s="16">
        <v>337431.02</v>
      </c>
      <c r="M26" s="16">
        <v>309559.42</v>
      </c>
      <c r="N26" s="16">
        <v>312897.49</v>
      </c>
      <c r="O26" s="16">
        <v>328735.36</v>
      </c>
      <c r="P26" s="17">
        <v>345511.13</v>
      </c>
      <c r="Q26" s="17">
        <v>4080862.64</v>
      </c>
      <c r="R26" s="63"/>
    </row>
    <row r="27" spans="1:18" ht="15" customHeight="1">
      <c r="A27" s="37"/>
      <c r="B27" s="37">
        <v>17</v>
      </c>
      <c r="C27" s="37" t="s">
        <v>19</v>
      </c>
      <c r="D27" s="37"/>
      <c r="E27" s="15">
        <v>493953.18</v>
      </c>
      <c r="F27" s="15">
        <v>343580.82</v>
      </c>
      <c r="G27" s="15">
        <v>355128.26</v>
      </c>
      <c r="H27" s="16">
        <v>384969.34</v>
      </c>
      <c r="I27" s="16">
        <v>334220.56</v>
      </c>
      <c r="J27" s="16">
        <v>393892.63</v>
      </c>
      <c r="K27" s="16">
        <v>371021.89</v>
      </c>
      <c r="L27" s="16">
        <v>386311.65</v>
      </c>
      <c r="M27" s="16">
        <v>370245.96</v>
      </c>
      <c r="N27" s="16">
        <v>310685.08</v>
      </c>
      <c r="O27" s="16">
        <v>338121.2</v>
      </c>
      <c r="P27" s="17">
        <v>323302.63</v>
      </c>
      <c r="Q27" s="17">
        <v>4405433.2</v>
      </c>
      <c r="R27" s="63"/>
    </row>
    <row r="28" spans="1:18" s="50" customFormat="1" ht="15" customHeight="1">
      <c r="A28" s="39"/>
      <c r="B28" s="39">
        <v>18</v>
      </c>
      <c r="C28" s="39" t="s">
        <v>20</v>
      </c>
      <c r="D28" s="39"/>
      <c r="E28" s="16">
        <v>21259210.810000002</v>
      </c>
      <c r="F28" s="16">
        <v>14811938.510000002</v>
      </c>
      <c r="G28" s="16">
        <v>15439294.81</v>
      </c>
      <c r="H28" s="16">
        <v>15875653.2</v>
      </c>
      <c r="I28" s="16">
        <v>15400879.43</v>
      </c>
      <c r="J28" s="16">
        <v>15321365.780000001</v>
      </c>
      <c r="K28" s="16">
        <v>16652278.719999999</v>
      </c>
      <c r="L28" s="16">
        <v>15662980.72</v>
      </c>
      <c r="M28" s="16">
        <v>15525719.43</v>
      </c>
      <c r="N28" s="16">
        <v>15336643.459999999</v>
      </c>
      <c r="O28" s="16">
        <v>16276364.219999999</v>
      </c>
      <c r="P28" s="17">
        <v>16464029.13</v>
      </c>
      <c r="Q28" s="17">
        <v>194026358.22000003</v>
      </c>
      <c r="R28" s="63"/>
    </row>
    <row r="29" spans="1:18" ht="15" customHeight="1">
      <c r="A29" s="37"/>
      <c r="B29" s="37">
        <v>19</v>
      </c>
      <c r="C29" s="37" t="s">
        <v>21</v>
      </c>
      <c r="D29" s="37"/>
      <c r="E29" s="15">
        <v>722670.59</v>
      </c>
      <c r="F29" s="15">
        <v>520360.51</v>
      </c>
      <c r="G29" s="15">
        <v>465128.6</v>
      </c>
      <c r="H29" s="16">
        <v>549352.2</v>
      </c>
      <c r="I29" s="16">
        <v>491217.92</v>
      </c>
      <c r="J29" s="16">
        <v>529282.28</v>
      </c>
      <c r="K29" s="16">
        <v>594185.47</v>
      </c>
      <c r="L29" s="16">
        <v>503362.87</v>
      </c>
      <c r="M29" s="16">
        <v>482882.55</v>
      </c>
      <c r="N29" s="16">
        <v>480466.33</v>
      </c>
      <c r="O29" s="16">
        <v>515819.64</v>
      </c>
      <c r="P29" s="17">
        <v>519009.17</v>
      </c>
      <c r="Q29" s="17">
        <v>6373738.13</v>
      </c>
      <c r="R29" s="63"/>
    </row>
    <row r="30" spans="1:18" ht="15" customHeight="1">
      <c r="A30" s="37"/>
      <c r="B30" s="37">
        <v>20</v>
      </c>
      <c r="C30" s="37" t="s">
        <v>22</v>
      </c>
      <c r="D30" s="37"/>
      <c r="E30" s="15">
        <v>469041.33</v>
      </c>
      <c r="F30" s="15">
        <v>312184.5</v>
      </c>
      <c r="G30" s="15">
        <v>310222.7</v>
      </c>
      <c r="H30" s="16">
        <v>390155.2</v>
      </c>
      <c r="I30" s="16">
        <v>316815.75</v>
      </c>
      <c r="J30" s="16">
        <v>379435.41</v>
      </c>
      <c r="K30" s="16">
        <v>392819.98</v>
      </c>
      <c r="L30" s="16">
        <v>351211.99</v>
      </c>
      <c r="M30" s="16">
        <v>334204.69</v>
      </c>
      <c r="N30" s="16">
        <v>348546.77</v>
      </c>
      <c r="O30" s="16">
        <v>348620.61</v>
      </c>
      <c r="P30" s="17">
        <v>358542.64</v>
      </c>
      <c r="Q30" s="17">
        <v>4311801.57</v>
      </c>
      <c r="R30" s="63"/>
    </row>
    <row r="31" spans="1:18" ht="15" customHeight="1">
      <c r="A31" s="37"/>
      <c r="B31" s="37">
        <f aca="true" t="shared" si="0" ref="B31:B85">B30+1</f>
        <v>21</v>
      </c>
      <c r="C31" s="37" t="s">
        <v>23</v>
      </c>
      <c r="D31" s="37"/>
      <c r="E31" s="15">
        <v>3908161.44</v>
      </c>
      <c r="F31" s="15">
        <v>2636331.73</v>
      </c>
      <c r="G31" s="15">
        <v>2570994.85</v>
      </c>
      <c r="H31" s="16">
        <v>2784374.5</v>
      </c>
      <c r="I31" s="16">
        <v>2774007.24</v>
      </c>
      <c r="J31" s="16">
        <v>2888539.76</v>
      </c>
      <c r="K31" s="16">
        <v>3210750.79</v>
      </c>
      <c r="L31" s="16">
        <v>3091239.67</v>
      </c>
      <c r="M31" s="16">
        <v>3025423.22</v>
      </c>
      <c r="N31" s="16">
        <v>3038657.48</v>
      </c>
      <c r="O31" s="16">
        <v>3124096.79</v>
      </c>
      <c r="P31" s="17">
        <v>2847198.26</v>
      </c>
      <c r="Q31" s="17">
        <v>35899775.73</v>
      </c>
      <c r="R31" s="63"/>
    </row>
    <row r="32" spans="1:18" ht="15" customHeight="1">
      <c r="A32" s="37"/>
      <c r="B32" s="37">
        <f t="shared" si="0"/>
        <v>22</v>
      </c>
      <c r="C32" s="37" t="s">
        <v>24</v>
      </c>
      <c r="D32" s="37"/>
      <c r="E32" s="15">
        <v>1085947.33</v>
      </c>
      <c r="F32" s="15">
        <v>683526.44</v>
      </c>
      <c r="G32" s="15">
        <v>809401.59</v>
      </c>
      <c r="H32" s="16">
        <v>850594.02</v>
      </c>
      <c r="I32" s="16">
        <v>840065.56</v>
      </c>
      <c r="J32" s="16">
        <v>952250.84</v>
      </c>
      <c r="K32" s="16">
        <v>1074127.84</v>
      </c>
      <c r="L32" s="16">
        <v>1492141.28</v>
      </c>
      <c r="M32" s="16">
        <v>1252006.32</v>
      </c>
      <c r="N32" s="16">
        <v>980268.75</v>
      </c>
      <c r="O32" s="16">
        <v>903808.08</v>
      </c>
      <c r="P32" s="17">
        <v>842287.65</v>
      </c>
      <c r="Q32" s="17">
        <v>11766425.700000001</v>
      </c>
      <c r="R32" s="63"/>
    </row>
    <row r="33" spans="1:18" ht="15" customHeight="1">
      <c r="A33" s="37"/>
      <c r="B33" s="37">
        <f t="shared" si="0"/>
        <v>23</v>
      </c>
      <c r="C33" s="37" t="s">
        <v>25</v>
      </c>
      <c r="D33" s="37"/>
      <c r="E33" s="15">
        <v>1347421.12</v>
      </c>
      <c r="F33" s="15">
        <v>774025.08</v>
      </c>
      <c r="G33" s="15">
        <v>829418.6</v>
      </c>
      <c r="H33" s="16">
        <v>946985.52</v>
      </c>
      <c r="I33" s="16">
        <v>894012.26</v>
      </c>
      <c r="J33" s="16">
        <v>1019233.25</v>
      </c>
      <c r="K33" s="16">
        <v>1049559.17</v>
      </c>
      <c r="L33" s="16">
        <v>951847.86</v>
      </c>
      <c r="M33" s="16">
        <v>889489.58</v>
      </c>
      <c r="N33" s="16">
        <v>916394.4</v>
      </c>
      <c r="O33" s="16">
        <v>887254.03</v>
      </c>
      <c r="P33" s="17">
        <v>1162923.24</v>
      </c>
      <c r="Q33" s="17">
        <v>11668564.11</v>
      </c>
      <c r="R33" s="63"/>
    </row>
    <row r="34" spans="1:18" ht="15" customHeight="1">
      <c r="A34" s="37"/>
      <c r="B34" s="37">
        <f t="shared" si="0"/>
        <v>24</v>
      </c>
      <c r="C34" s="37" t="s">
        <v>26</v>
      </c>
      <c r="D34" s="37"/>
      <c r="E34" s="15">
        <v>660593.61</v>
      </c>
      <c r="F34" s="15">
        <v>395288.44</v>
      </c>
      <c r="G34" s="15">
        <v>463037.7</v>
      </c>
      <c r="H34" s="16">
        <v>545830.74</v>
      </c>
      <c r="I34" s="16">
        <v>502380.79</v>
      </c>
      <c r="J34" s="16">
        <v>530991.49</v>
      </c>
      <c r="K34" s="16">
        <v>578781.45</v>
      </c>
      <c r="L34" s="16">
        <v>548818.87</v>
      </c>
      <c r="M34" s="16">
        <v>540946.44</v>
      </c>
      <c r="N34" s="16">
        <v>513320.07</v>
      </c>
      <c r="O34" s="16">
        <v>520494.16</v>
      </c>
      <c r="P34" s="17">
        <v>874826.4</v>
      </c>
      <c r="Q34" s="17">
        <v>6675310.16</v>
      </c>
      <c r="R34" s="63"/>
    </row>
    <row r="35" spans="1:18" ht="15" customHeight="1">
      <c r="A35" s="37"/>
      <c r="B35" s="37">
        <f t="shared" si="0"/>
        <v>25</v>
      </c>
      <c r="C35" s="37" t="s">
        <v>27</v>
      </c>
      <c r="D35" s="37"/>
      <c r="E35" s="15">
        <v>13493407.29</v>
      </c>
      <c r="F35" s="15">
        <v>9356200.41</v>
      </c>
      <c r="G35" s="15">
        <v>9159242.43</v>
      </c>
      <c r="H35" s="16">
        <v>10491423.15</v>
      </c>
      <c r="I35" s="16">
        <v>9585734.04</v>
      </c>
      <c r="J35" s="16">
        <v>9785550.41</v>
      </c>
      <c r="K35" s="16">
        <v>10553653.24</v>
      </c>
      <c r="L35" s="16">
        <v>10086410.02</v>
      </c>
      <c r="M35" s="16">
        <v>9735983.74</v>
      </c>
      <c r="N35" s="16">
        <v>10011300.6</v>
      </c>
      <c r="O35" s="16">
        <v>9583624.66</v>
      </c>
      <c r="P35" s="17">
        <v>10806586.14</v>
      </c>
      <c r="Q35" s="17">
        <v>122649116.12999998</v>
      </c>
      <c r="R35" s="63"/>
    </row>
    <row r="36" spans="1:18" ht="15" customHeight="1">
      <c r="A36" s="37"/>
      <c r="B36" s="37">
        <f t="shared" si="0"/>
        <v>26</v>
      </c>
      <c r="C36" s="37" t="s">
        <v>28</v>
      </c>
      <c r="D36" s="37"/>
      <c r="E36" s="15">
        <v>382561.11</v>
      </c>
      <c r="F36" s="15">
        <v>284052.62</v>
      </c>
      <c r="G36" s="15">
        <v>275395.04</v>
      </c>
      <c r="H36" s="16">
        <v>358724.86</v>
      </c>
      <c r="I36" s="16">
        <v>278763.88</v>
      </c>
      <c r="J36" s="16">
        <v>313781.93</v>
      </c>
      <c r="K36" s="16">
        <v>368708.23</v>
      </c>
      <c r="L36" s="16">
        <v>318966.56</v>
      </c>
      <c r="M36" s="16">
        <v>279617.43</v>
      </c>
      <c r="N36" s="16">
        <v>277168.17</v>
      </c>
      <c r="O36" s="16">
        <v>281436.38</v>
      </c>
      <c r="P36" s="17">
        <v>309698.34</v>
      </c>
      <c r="Q36" s="17">
        <v>3728874.55</v>
      </c>
      <c r="R36" s="63"/>
    </row>
    <row r="37" spans="1:18" ht="15" customHeight="1">
      <c r="A37" s="37"/>
      <c r="B37" s="37">
        <f t="shared" si="0"/>
        <v>27</v>
      </c>
      <c r="C37" s="37" t="s">
        <v>29</v>
      </c>
      <c r="D37" s="37"/>
      <c r="E37" s="15">
        <v>433120.12</v>
      </c>
      <c r="F37" s="15">
        <v>308692.49</v>
      </c>
      <c r="G37" s="15">
        <v>309495.7</v>
      </c>
      <c r="H37" s="16">
        <v>333264.56</v>
      </c>
      <c r="I37" s="16">
        <v>318403.5</v>
      </c>
      <c r="J37" s="16">
        <v>334496.86</v>
      </c>
      <c r="K37" s="16">
        <v>371872.03</v>
      </c>
      <c r="L37" s="16">
        <v>320675.84</v>
      </c>
      <c r="M37" s="16">
        <v>313648.49</v>
      </c>
      <c r="N37" s="16">
        <v>299155.05</v>
      </c>
      <c r="O37" s="16">
        <v>346287.61</v>
      </c>
      <c r="P37" s="17">
        <v>336535.06</v>
      </c>
      <c r="Q37" s="17">
        <v>4025647.31</v>
      </c>
      <c r="R37" s="63"/>
    </row>
    <row r="38" spans="1:18" ht="15" customHeight="1">
      <c r="A38" s="37"/>
      <c r="B38" s="37">
        <f t="shared" si="0"/>
        <v>28</v>
      </c>
      <c r="C38" s="37" t="s">
        <v>30</v>
      </c>
      <c r="D38" s="37"/>
      <c r="E38" s="15">
        <v>1115260.43</v>
      </c>
      <c r="F38" s="15">
        <v>762385.99</v>
      </c>
      <c r="G38" s="15">
        <v>747643.2</v>
      </c>
      <c r="H38" s="16">
        <v>835783.8</v>
      </c>
      <c r="I38" s="16">
        <v>778042.62</v>
      </c>
      <c r="J38" s="16">
        <v>884232.04</v>
      </c>
      <c r="K38" s="16">
        <v>976086.63</v>
      </c>
      <c r="L38" s="16">
        <v>913205.61</v>
      </c>
      <c r="M38" s="16">
        <v>890218.05</v>
      </c>
      <c r="N38" s="16">
        <v>837706.13</v>
      </c>
      <c r="O38" s="16">
        <v>783490.56</v>
      </c>
      <c r="P38" s="17">
        <v>885774.11</v>
      </c>
      <c r="Q38" s="17">
        <v>10409829.17</v>
      </c>
      <c r="R38" s="63"/>
    </row>
    <row r="39" spans="1:18" ht="15" customHeight="1">
      <c r="A39" s="37"/>
      <c r="B39" s="37">
        <f t="shared" si="0"/>
        <v>29</v>
      </c>
      <c r="C39" s="37" t="s">
        <v>31</v>
      </c>
      <c r="D39" s="37"/>
      <c r="E39" s="15">
        <v>2408209.7</v>
      </c>
      <c r="F39" s="15">
        <v>1445300.11</v>
      </c>
      <c r="G39" s="15">
        <v>1478178.14</v>
      </c>
      <c r="H39" s="16">
        <v>1760042.4</v>
      </c>
      <c r="I39" s="16">
        <v>1525431.55</v>
      </c>
      <c r="J39" s="16">
        <v>1719313.97</v>
      </c>
      <c r="K39" s="16">
        <v>1884870.37</v>
      </c>
      <c r="L39" s="16">
        <v>1629782.32</v>
      </c>
      <c r="M39" s="16">
        <v>1693320.99</v>
      </c>
      <c r="N39" s="16">
        <v>1684341.75</v>
      </c>
      <c r="O39" s="16">
        <v>1584513.15</v>
      </c>
      <c r="P39" s="17">
        <v>1745586.45</v>
      </c>
      <c r="Q39" s="17">
        <v>20558890.900000002</v>
      </c>
      <c r="R39" s="63"/>
    </row>
    <row r="40" spans="1:18" ht="15" customHeight="1">
      <c r="A40" s="37"/>
      <c r="B40" s="37">
        <f t="shared" si="0"/>
        <v>30</v>
      </c>
      <c r="C40" s="37" t="s">
        <v>32</v>
      </c>
      <c r="D40" s="37"/>
      <c r="E40" s="15">
        <v>612807.92</v>
      </c>
      <c r="F40" s="15">
        <v>389242.31</v>
      </c>
      <c r="G40" s="15">
        <v>412516.7</v>
      </c>
      <c r="H40" s="16">
        <v>470850.63</v>
      </c>
      <c r="I40" s="16">
        <v>451495.61</v>
      </c>
      <c r="J40" s="16">
        <v>469901.53</v>
      </c>
      <c r="K40" s="16">
        <v>550514.96</v>
      </c>
      <c r="L40" s="16">
        <v>519437.09</v>
      </c>
      <c r="M40" s="16">
        <v>530204.41</v>
      </c>
      <c r="N40" s="16">
        <v>472322.44</v>
      </c>
      <c r="O40" s="16">
        <v>495972.5</v>
      </c>
      <c r="P40" s="17">
        <v>755745.1</v>
      </c>
      <c r="Q40" s="17">
        <v>6131011.199999999</v>
      </c>
      <c r="R40" s="63"/>
    </row>
    <row r="41" spans="1:18" ht="15" customHeight="1">
      <c r="A41" s="37"/>
      <c r="B41" s="37">
        <f t="shared" si="0"/>
        <v>31</v>
      </c>
      <c r="C41" s="37" t="s">
        <v>33</v>
      </c>
      <c r="D41" s="37"/>
      <c r="E41" s="15">
        <v>13893751.69</v>
      </c>
      <c r="F41" s="15">
        <v>9435855.29</v>
      </c>
      <c r="G41" s="15">
        <v>9125301.149999999</v>
      </c>
      <c r="H41" s="16">
        <v>9359854.469999999</v>
      </c>
      <c r="I41" s="16">
        <v>9454338.629999999</v>
      </c>
      <c r="J41" s="16">
        <v>9886129.14</v>
      </c>
      <c r="K41" s="16">
        <v>10848377.16</v>
      </c>
      <c r="L41" s="16">
        <v>9260862.66</v>
      </c>
      <c r="M41" s="16">
        <v>9874095.780000001</v>
      </c>
      <c r="N41" s="16">
        <v>9803156.32</v>
      </c>
      <c r="O41" s="16">
        <v>9931740.86</v>
      </c>
      <c r="P41" s="17">
        <v>9534551.32</v>
      </c>
      <c r="Q41" s="17">
        <v>120408014.47</v>
      </c>
      <c r="R41" s="63"/>
    </row>
    <row r="42" spans="1:18" ht="15" customHeight="1">
      <c r="A42" s="37"/>
      <c r="B42" s="37">
        <f t="shared" si="0"/>
        <v>32</v>
      </c>
      <c r="C42" s="37" t="s">
        <v>34</v>
      </c>
      <c r="D42" s="37"/>
      <c r="E42" s="15">
        <v>590063.68</v>
      </c>
      <c r="F42" s="15">
        <v>826803.59</v>
      </c>
      <c r="G42" s="15">
        <v>870610.1</v>
      </c>
      <c r="H42" s="16">
        <v>983675.66</v>
      </c>
      <c r="I42" s="16">
        <v>915592.13</v>
      </c>
      <c r="J42" s="16">
        <v>963146.35</v>
      </c>
      <c r="K42" s="16">
        <v>993138.36</v>
      </c>
      <c r="L42" s="16">
        <v>977365.65</v>
      </c>
      <c r="M42" s="16">
        <v>992463.09</v>
      </c>
      <c r="N42" s="16">
        <v>1026310.32</v>
      </c>
      <c r="O42" s="16">
        <v>985450.19</v>
      </c>
      <c r="P42" s="17">
        <v>1094246.14</v>
      </c>
      <c r="Q42" s="17">
        <v>11218865.26</v>
      </c>
      <c r="R42" s="63"/>
    </row>
    <row r="43" spans="1:18" ht="15" customHeight="1">
      <c r="A43" s="37"/>
      <c r="B43" s="37">
        <f t="shared" si="0"/>
        <v>33</v>
      </c>
      <c r="C43" s="37" t="s">
        <v>35</v>
      </c>
      <c r="D43" s="37"/>
      <c r="E43" s="15">
        <v>329339.95</v>
      </c>
      <c r="F43" s="15">
        <v>238521.01</v>
      </c>
      <c r="G43" s="15">
        <v>249752.17</v>
      </c>
      <c r="H43" s="16">
        <v>261400.88</v>
      </c>
      <c r="I43" s="16">
        <v>242517.38</v>
      </c>
      <c r="J43" s="16">
        <v>262545.53</v>
      </c>
      <c r="K43" s="16">
        <v>297706.86</v>
      </c>
      <c r="L43" s="16">
        <v>246163.17</v>
      </c>
      <c r="M43" s="16">
        <v>251916.38</v>
      </c>
      <c r="N43" s="16">
        <v>242364.36</v>
      </c>
      <c r="O43" s="16">
        <v>248674.4</v>
      </c>
      <c r="P43" s="17">
        <v>295416.19</v>
      </c>
      <c r="Q43" s="17">
        <v>3166318.28</v>
      </c>
      <c r="R43" s="63"/>
    </row>
    <row r="44" spans="1:18" ht="15" customHeight="1">
      <c r="A44" s="37"/>
      <c r="B44" s="37">
        <f t="shared" si="0"/>
        <v>34</v>
      </c>
      <c r="C44" s="37" t="s">
        <v>36</v>
      </c>
      <c r="D44" s="37"/>
      <c r="E44" s="15">
        <v>115301.52</v>
      </c>
      <c r="F44" s="15">
        <v>93206.39</v>
      </c>
      <c r="G44" s="15">
        <v>96277.99</v>
      </c>
      <c r="H44" s="16">
        <v>107061.75</v>
      </c>
      <c r="I44" s="16">
        <v>86698.82</v>
      </c>
      <c r="J44" s="16">
        <v>106532.63</v>
      </c>
      <c r="K44" s="16">
        <v>112003.25</v>
      </c>
      <c r="L44" s="16">
        <v>113951.87</v>
      </c>
      <c r="M44" s="16">
        <v>109163.46</v>
      </c>
      <c r="N44" s="16">
        <v>101319.68</v>
      </c>
      <c r="O44" s="16">
        <v>105454.68</v>
      </c>
      <c r="P44" s="17">
        <v>107976.58</v>
      </c>
      <c r="Q44" s="17">
        <v>1254948.62</v>
      </c>
      <c r="R44" s="63"/>
    </row>
    <row r="45" spans="1:18" ht="15" customHeight="1">
      <c r="A45" s="37"/>
      <c r="B45" s="37">
        <f t="shared" si="0"/>
        <v>35</v>
      </c>
      <c r="C45" s="37" t="s">
        <v>37</v>
      </c>
      <c r="D45" s="37"/>
      <c r="E45" s="15">
        <v>332504.66</v>
      </c>
      <c r="F45" s="15">
        <v>279668.79</v>
      </c>
      <c r="G45" s="15">
        <v>250146.57</v>
      </c>
      <c r="H45" s="16">
        <v>275064.6</v>
      </c>
      <c r="I45" s="16">
        <v>270012.85</v>
      </c>
      <c r="J45" s="16">
        <v>278352.15</v>
      </c>
      <c r="K45" s="16">
        <v>318636.06</v>
      </c>
      <c r="L45" s="16">
        <v>319699.79</v>
      </c>
      <c r="M45" s="16">
        <v>292699.49</v>
      </c>
      <c r="N45" s="16">
        <v>271098.37</v>
      </c>
      <c r="O45" s="16">
        <v>259186.63</v>
      </c>
      <c r="P45" s="17">
        <v>280985.68</v>
      </c>
      <c r="Q45" s="17">
        <v>3428055.64</v>
      </c>
      <c r="R45" s="63"/>
    </row>
    <row r="46" spans="1:18" ht="15" customHeight="1">
      <c r="A46" s="37"/>
      <c r="B46" s="37">
        <f t="shared" si="0"/>
        <v>36</v>
      </c>
      <c r="C46" s="37" t="s">
        <v>38</v>
      </c>
      <c r="D46" s="37"/>
      <c r="E46" s="15">
        <v>499688.91</v>
      </c>
      <c r="F46" s="15">
        <v>342407.85</v>
      </c>
      <c r="G46" s="15">
        <v>371239.51</v>
      </c>
      <c r="H46" s="16">
        <v>392729.66</v>
      </c>
      <c r="I46" s="16">
        <v>389422.71</v>
      </c>
      <c r="J46" s="16">
        <v>401012.92</v>
      </c>
      <c r="K46" s="16">
        <v>447262.49</v>
      </c>
      <c r="L46" s="16">
        <v>395738.39</v>
      </c>
      <c r="M46" s="16">
        <v>410319.85</v>
      </c>
      <c r="N46" s="16">
        <v>399561.9</v>
      </c>
      <c r="O46" s="16">
        <v>412345.25</v>
      </c>
      <c r="P46" s="17">
        <v>413082.09</v>
      </c>
      <c r="Q46" s="17">
        <v>4874811.53</v>
      </c>
      <c r="R46" s="63"/>
    </row>
    <row r="47" spans="1:18" ht="15" customHeight="1">
      <c r="A47" s="37"/>
      <c r="B47" s="37">
        <f t="shared" si="0"/>
        <v>37</v>
      </c>
      <c r="C47" s="37" t="s">
        <v>39</v>
      </c>
      <c r="D47" s="37"/>
      <c r="E47" s="15">
        <v>275298.83</v>
      </c>
      <c r="F47" s="15">
        <v>189037.1</v>
      </c>
      <c r="G47" s="15">
        <v>212591.67</v>
      </c>
      <c r="H47" s="16">
        <v>220051.6</v>
      </c>
      <c r="I47" s="16">
        <v>220534.35</v>
      </c>
      <c r="J47" s="16">
        <v>220745.73</v>
      </c>
      <c r="K47" s="16">
        <v>245996.23</v>
      </c>
      <c r="L47" s="16">
        <v>252733.41</v>
      </c>
      <c r="M47" s="16">
        <v>228025.31</v>
      </c>
      <c r="N47" s="16">
        <v>206251.9</v>
      </c>
      <c r="O47" s="16">
        <v>228759.24</v>
      </c>
      <c r="P47" s="17">
        <v>227761.78</v>
      </c>
      <c r="Q47" s="17">
        <v>2727787.15</v>
      </c>
      <c r="R47" s="63"/>
    </row>
    <row r="48" spans="1:18" ht="15" customHeight="1">
      <c r="A48" s="37"/>
      <c r="B48" s="37">
        <f t="shared" si="0"/>
        <v>38</v>
      </c>
      <c r="C48" s="37" t="s">
        <v>40</v>
      </c>
      <c r="D48" s="37"/>
      <c r="E48" s="15">
        <v>432628.12</v>
      </c>
      <c r="F48" s="15">
        <v>251156.05</v>
      </c>
      <c r="G48" s="15">
        <v>273622.88</v>
      </c>
      <c r="H48" s="16">
        <v>319746.87</v>
      </c>
      <c r="I48" s="16">
        <v>313621.01</v>
      </c>
      <c r="J48" s="16">
        <v>373358.05</v>
      </c>
      <c r="K48" s="16">
        <v>436328.67</v>
      </c>
      <c r="L48" s="16">
        <v>375702.84</v>
      </c>
      <c r="M48" s="16">
        <v>358718.6</v>
      </c>
      <c r="N48" s="16">
        <v>375496.21</v>
      </c>
      <c r="O48" s="16">
        <v>382701.21</v>
      </c>
      <c r="P48" s="17">
        <v>356571.14</v>
      </c>
      <c r="Q48" s="17">
        <v>4249651.65</v>
      </c>
      <c r="R48" s="63"/>
    </row>
    <row r="49" spans="1:18" ht="15" customHeight="1">
      <c r="A49" s="37"/>
      <c r="B49" s="37">
        <f t="shared" si="0"/>
        <v>39</v>
      </c>
      <c r="C49" s="37" t="s">
        <v>41</v>
      </c>
      <c r="D49" s="37"/>
      <c r="E49" s="15">
        <v>683423.51</v>
      </c>
      <c r="F49" s="15">
        <v>560390.18</v>
      </c>
      <c r="G49" s="15">
        <v>525243.64</v>
      </c>
      <c r="H49" s="16">
        <v>573698.06</v>
      </c>
      <c r="I49" s="16">
        <v>528646.75</v>
      </c>
      <c r="J49" s="16">
        <v>560285.93</v>
      </c>
      <c r="K49" s="16">
        <v>654232.77</v>
      </c>
      <c r="L49" s="16">
        <v>569486.69</v>
      </c>
      <c r="M49" s="16">
        <v>601517.68</v>
      </c>
      <c r="N49" s="16">
        <v>511407.87</v>
      </c>
      <c r="O49" s="16">
        <v>583449.76</v>
      </c>
      <c r="P49" s="17">
        <v>574464.78</v>
      </c>
      <c r="Q49" s="17">
        <v>6926247.62</v>
      </c>
      <c r="R49" s="63"/>
    </row>
    <row r="50" spans="1:18" ht="15" customHeight="1">
      <c r="A50" s="37"/>
      <c r="B50" s="37">
        <f t="shared" si="0"/>
        <v>40</v>
      </c>
      <c r="C50" s="37" t="s">
        <v>42</v>
      </c>
      <c r="D50" s="37"/>
      <c r="E50" s="15">
        <v>435577.59</v>
      </c>
      <c r="F50" s="15">
        <v>298676.13</v>
      </c>
      <c r="G50" s="15">
        <v>306940.94</v>
      </c>
      <c r="H50" s="16">
        <v>368580.76</v>
      </c>
      <c r="I50" s="16">
        <v>334721.24</v>
      </c>
      <c r="J50" s="16">
        <v>347700.69</v>
      </c>
      <c r="K50" s="16">
        <v>402560.29</v>
      </c>
      <c r="L50" s="16">
        <v>290566.84</v>
      </c>
      <c r="M50" s="16">
        <v>338209.47</v>
      </c>
      <c r="N50" s="16">
        <v>332933.28</v>
      </c>
      <c r="O50" s="16">
        <v>355303.95</v>
      </c>
      <c r="P50" s="17">
        <v>362222.97</v>
      </c>
      <c r="Q50" s="17">
        <v>4173994.15</v>
      </c>
      <c r="R50" s="63"/>
    </row>
    <row r="51" spans="1:18" ht="15" customHeight="1">
      <c r="A51" s="37"/>
      <c r="B51" s="37">
        <f t="shared" si="0"/>
        <v>41</v>
      </c>
      <c r="C51" s="37" t="s">
        <v>43</v>
      </c>
      <c r="D51" s="37"/>
      <c r="E51" s="15">
        <v>1124574.43</v>
      </c>
      <c r="F51" s="15">
        <v>688184.06</v>
      </c>
      <c r="G51" s="15">
        <v>727972.99</v>
      </c>
      <c r="H51" s="16">
        <v>823746.28</v>
      </c>
      <c r="I51" s="16">
        <v>722555.56</v>
      </c>
      <c r="J51" s="16">
        <v>760436.87</v>
      </c>
      <c r="K51" s="16">
        <v>857794.79</v>
      </c>
      <c r="L51" s="16">
        <v>694338.1</v>
      </c>
      <c r="M51" s="16">
        <v>737964.5</v>
      </c>
      <c r="N51" s="16">
        <v>751702.89</v>
      </c>
      <c r="O51" s="16">
        <v>747646.78</v>
      </c>
      <c r="P51" s="17">
        <v>800821.37</v>
      </c>
      <c r="Q51" s="17">
        <v>9437738.620000001</v>
      </c>
      <c r="R51" s="63"/>
    </row>
    <row r="52" spans="1:18" ht="15" customHeight="1">
      <c r="A52" s="37"/>
      <c r="B52" s="37">
        <f t="shared" si="0"/>
        <v>42</v>
      </c>
      <c r="C52" s="37" t="s">
        <v>44</v>
      </c>
      <c r="D52" s="37"/>
      <c r="E52" s="15">
        <v>504838.48</v>
      </c>
      <c r="F52" s="15">
        <v>337895.5</v>
      </c>
      <c r="G52" s="15">
        <v>402752.02</v>
      </c>
      <c r="H52" s="16">
        <v>451118.66</v>
      </c>
      <c r="I52" s="16">
        <v>393012.71</v>
      </c>
      <c r="J52" s="16">
        <v>406043.75</v>
      </c>
      <c r="K52" s="16">
        <v>460815.56</v>
      </c>
      <c r="L52" s="16">
        <v>404098.72</v>
      </c>
      <c r="M52" s="16">
        <v>392508.54</v>
      </c>
      <c r="N52" s="16">
        <v>381679.44</v>
      </c>
      <c r="O52" s="16">
        <v>412026.44</v>
      </c>
      <c r="P52" s="17">
        <v>404837.3</v>
      </c>
      <c r="Q52" s="17">
        <v>4951627.12</v>
      </c>
      <c r="R52" s="63"/>
    </row>
    <row r="53" spans="1:18" ht="15" customHeight="1">
      <c r="A53" s="37"/>
      <c r="B53" s="37">
        <f t="shared" si="0"/>
        <v>43</v>
      </c>
      <c r="C53" s="37" t="s">
        <v>45</v>
      </c>
      <c r="D53" s="37"/>
      <c r="E53" s="15">
        <v>1631116.55</v>
      </c>
      <c r="F53" s="15">
        <v>1055386.55</v>
      </c>
      <c r="G53" s="15">
        <v>1097347.35</v>
      </c>
      <c r="H53" s="16">
        <v>1164483.94</v>
      </c>
      <c r="I53" s="16">
        <v>1097794.17</v>
      </c>
      <c r="J53" s="16">
        <v>1220074.81</v>
      </c>
      <c r="K53" s="16">
        <v>1265348.79</v>
      </c>
      <c r="L53" s="16">
        <v>1241888.18</v>
      </c>
      <c r="M53" s="16">
        <v>1171472.14</v>
      </c>
      <c r="N53" s="16">
        <v>1127533.48</v>
      </c>
      <c r="O53" s="16">
        <v>1144547.41</v>
      </c>
      <c r="P53" s="17">
        <v>1136537.32</v>
      </c>
      <c r="Q53" s="17">
        <v>14353530.690000001</v>
      </c>
      <c r="R53" s="63"/>
    </row>
    <row r="54" spans="1:18" ht="15" customHeight="1">
      <c r="A54" s="37"/>
      <c r="B54" s="37">
        <f t="shared" si="0"/>
        <v>44</v>
      </c>
      <c r="C54" s="37" t="s">
        <v>46</v>
      </c>
      <c r="D54" s="37"/>
      <c r="E54" s="15">
        <v>702510.06</v>
      </c>
      <c r="F54" s="15">
        <v>472737.69</v>
      </c>
      <c r="G54" s="15">
        <v>514428.24</v>
      </c>
      <c r="H54" s="16">
        <v>566423.58</v>
      </c>
      <c r="I54" s="16">
        <v>519345.12</v>
      </c>
      <c r="J54" s="16">
        <v>553375.06</v>
      </c>
      <c r="K54" s="16">
        <v>521205.56</v>
      </c>
      <c r="L54" s="16">
        <v>510975.83</v>
      </c>
      <c r="M54" s="16">
        <v>520047.38</v>
      </c>
      <c r="N54" s="16">
        <v>548672.91</v>
      </c>
      <c r="O54" s="16">
        <v>569079.19</v>
      </c>
      <c r="P54" s="17">
        <v>589131.22</v>
      </c>
      <c r="Q54" s="17">
        <v>6587931.839999999</v>
      </c>
      <c r="R54" s="63"/>
    </row>
    <row r="55" spans="1:18" ht="15" customHeight="1">
      <c r="A55" s="37"/>
      <c r="B55" s="37">
        <f t="shared" si="0"/>
        <v>45</v>
      </c>
      <c r="C55" s="37" t="s">
        <v>47</v>
      </c>
      <c r="D55" s="37"/>
      <c r="E55" s="15">
        <v>2424712.75</v>
      </c>
      <c r="F55" s="15">
        <v>1580893.67</v>
      </c>
      <c r="G55" s="15">
        <v>1740019.92</v>
      </c>
      <c r="H55" s="16">
        <v>1825566.89</v>
      </c>
      <c r="I55" s="16">
        <v>1830871.74</v>
      </c>
      <c r="J55" s="16">
        <v>2128503.41</v>
      </c>
      <c r="K55" s="16">
        <v>2008449.97</v>
      </c>
      <c r="L55" s="16">
        <v>1963974.4</v>
      </c>
      <c r="M55" s="16">
        <v>1936709.17</v>
      </c>
      <c r="N55" s="16">
        <v>1842142.58</v>
      </c>
      <c r="O55" s="16">
        <v>1854765.06</v>
      </c>
      <c r="P55" s="17">
        <v>1919283.25</v>
      </c>
      <c r="Q55" s="17">
        <v>23055892.81</v>
      </c>
      <c r="R55" s="63"/>
    </row>
    <row r="56" spans="1:18" ht="15" customHeight="1">
      <c r="A56" s="37"/>
      <c r="B56" s="37">
        <f t="shared" si="0"/>
        <v>46</v>
      </c>
      <c r="C56" s="37" t="s">
        <v>48</v>
      </c>
      <c r="D56" s="37"/>
      <c r="E56" s="15">
        <v>688298.3</v>
      </c>
      <c r="F56" s="15">
        <v>490937.95</v>
      </c>
      <c r="G56" s="15">
        <v>626615.67</v>
      </c>
      <c r="H56" s="16">
        <v>682958.81</v>
      </c>
      <c r="I56" s="16">
        <v>534587.37</v>
      </c>
      <c r="J56" s="16">
        <v>542552.76</v>
      </c>
      <c r="K56" s="16">
        <v>618415.09</v>
      </c>
      <c r="L56" s="16">
        <v>529854.27</v>
      </c>
      <c r="M56" s="16">
        <v>537049.79</v>
      </c>
      <c r="N56" s="16">
        <v>498724.29</v>
      </c>
      <c r="O56" s="16">
        <v>528496.58</v>
      </c>
      <c r="P56" s="17">
        <v>517524.99</v>
      </c>
      <c r="Q56" s="17">
        <v>6796015.87</v>
      </c>
      <c r="R56" s="63"/>
    </row>
    <row r="57" spans="1:18" ht="15" customHeight="1">
      <c r="A57" s="37"/>
      <c r="B57" s="37">
        <f t="shared" si="0"/>
        <v>47</v>
      </c>
      <c r="C57" s="37" t="s">
        <v>49</v>
      </c>
      <c r="D57" s="37"/>
      <c r="E57" s="15">
        <v>2203820.4</v>
      </c>
      <c r="F57" s="15">
        <v>1514128.75</v>
      </c>
      <c r="G57" s="15">
        <v>1619642.02</v>
      </c>
      <c r="H57" s="16">
        <v>1832440.49</v>
      </c>
      <c r="I57" s="16">
        <v>2651881.31</v>
      </c>
      <c r="J57" s="16">
        <v>3004665.13</v>
      </c>
      <c r="K57" s="16">
        <v>3045346.99</v>
      </c>
      <c r="L57" s="16">
        <v>2840894.23</v>
      </c>
      <c r="M57" s="16">
        <v>3076791.59</v>
      </c>
      <c r="N57" s="16">
        <v>2766498.9</v>
      </c>
      <c r="O57" s="16">
        <v>2803669.01</v>
      </c>
      <c r="P57" s="17">
        <v>2902696.35</v>
      </c>
      <c r="Q57" s="17">
        <v>30262475.17</v>
      </c>
      <c r="R57" s="63"/>
    </row>
    <row r="58" spans="1:18" ht="15" customHeight="1">
      <c r="A58" s="37"/>
      <c r="B58" s="37">
        <f t="shared" si="0"/>
        <v>48</v>
      </c>
      <c r="C58" s="37" t="s">
        <v>50</v>
      </c>
      <c r="D58" s="37"/>
      <c r="E58" s="15">
        <v>7062015.2</v>
      </c>
      <c r="F58" s="15">
        <v>4904773.85</v>
      </c>
      <c r="G58" s="15">
        <v>5154978.42</v>
      </c>
      <c r="H58" s="16">
        <v>5479948.8100000005</v>
      </c>
      <c r="I58" s="16">
        <v>4933055.96</v>
      </c>
      <c r="J58" s="16">
        <v>5051937.82</v>
      </c>
      <c r="K58" s="16">
        <v>5796106.279999999</v>
      </c>
      <c r="L58" s="16">
        <v>5107404.5</v>
      </c>
      <c r="M58" s="16">
        <v>5262553.93</v>
      </c>
      <c r="N58" s="16">
        <v>5041425.99</v>
      </c>
      <c r="O58" s="16">
        <v>5197380.85</v>
      </c>
      <c r="P58" s="17">
        <v>5348723.47</v>
      </c>
      <c r="Q58" s="17">
        <v>64340305.080000006</v>
      </c>
      <c r="R58" s="63"/>
    </row>
    <row r="59" spans="1:18" ht="15" customHeight="1">
      <c r="A59" s="37"/>
      <c r="B59" s="37">
        <f t="shared" si="0"/>
        <v>49</v>
      </c>
      <c r="C59" s="37" t="s">
        <v>51</v>
      </c>
      <c r="D59" s="37"/>
      <c r="E59" s="15">
        <v>410642.28</v>
      </c>
      <c r="F59" s="15">
        <v>277730.58</v>
      </c>
      <c r="G59" s="15">
        <v>327168.11</v>
      </c>
      <c r="H59" s="16">
        <v>300444.51</v>
      </c>
      <c r="I59" s="16">
        <v>290773.91</v>
      </c>
      <c r="J59" s="16">
        <v>310930.86</v>
      </c>
      <c r="K59" s="16">
        <v>352666.06</v>
      </c>
      <c r="L59" s="16">
        <v>323083.19</v>
      </c>
      <c r="M59" s="16">
        <v>319720.68</v>
      </c>
      <c r="N59" s="16">
        <v>296141.54</v>
      </c>
      <c r="O59" s="16">
        <v>315551.16</v>
      </c>
      <c r="P59" s="17">
        <v>303468.86</v>
      </c>
      <c r="Q59" s="17">
        <v>3828321.74</v>
      </c>
      <c r="R59" s="63"/>
    </row>
    <row r="60" spans="1:18" ht="15" customHeight="1">
      <c r="A60" s="37"/>
      <c r="B60" s="37">
        <f t="shared" si="0"/>
        <v>50</v>
      </c>
      <c r="C60" s="37" t="s">
        <v>52</v>
      </c>
      <c r="D60" s="37"/>
      <c r="E60" s="15">
        <v>2921665.8</v>
      </c>
      <c r="F60" s="15">
        <v>1923170.33</v>
      </c>
      <c r="G60" s="15">
        <v>2019314.67</v>
      </c>
      <c r="H60" s="16">
        <v>2206925.57</v>
      </c>
      <c r="I60" s="16">
        <v>1899830.25</v>
      </c>
      <c r="J60" s="16">
        <v>2127189.57</v>
      </c>
      <c r="K60" s="16">
        <v>2378449.64</v>
      </c>
      <c r="L60" s="16">
        <v>2093101.57</v>
      </c>
      <c r="M60" s="16">
        <v>2158296.35</v>
      </c>
      <c r="N60" s="16">
        <v>2051371.72</v>
      </c>
      <c r="O60" s="16">
        <v>2061460.17</v>
      </c>
      <c r="P60" s="17">
        <v>2131189.33</v>
      </c>
      <c r="Q60" s="17">
        <v>25971964.97</v>
      </c>
      <c r="R60" s="63"/>
    </row>
    <row r="61" spans="1:18" ht="15" customHeight="1">
      <c r="A61" s="37"/>
      <c r="B61" s="37">
        <f t="shared" si="0"/>
        <v>51</v>
      </c>
      <c r="C61" s="37" t="s">
        <v>53</v>
      </c>
      <c r="D61" s="37"/>
      <c r="E61" s="18">
        <v>669850.45</v>
      </c>
      <c r="F61" s="18">
        <v>443251.27</v>
      </c>
      <c r="G61" s="18">
        <v>502827.22</v>
      </c>
      <c r="H61" s="19">
        <v>527628.91</v>
      </c>
      <c r="I61" s="19">
        <v>495878.45</v>
      </c>
      <c r="J61" s="19">
        <v>528179.98</v>
      </c>
      <c r="K61" s="19">
        <v>542014.06</v>
      </c>
      <c r="L61" s="19">
        <v>482340.34</v>
      </c>
      <c r="M61" s="19">
        <v>507736.96</v>
      </c>
      <c r="N61" s="19">
        <v>529801.13</v>
      </c>
      <c r="O61" s="19">
        <v>490845.16</v>
      </c>
      <c r="P61" s="20">
        <v>535127.1</v>
      </c>
      <c r="Q61" s="20">
        <v>6255481.029999999</v>
      </c>
      <c r="R61" s="63"/>
    </row>
    <row r="62" spans="1:18" ht="15" customHeight="1">
      <c r="A62" s="37"/>
      <c r="B62" s="37">
        <f t="shared" si="0"/>
        <v>52</v>
      </c>
      <c r="C62" s="37" t="s">
        <v>54</v>
      </c>
      <c r="D62" s="37"/>
      <c r="E62" s="15">
        <v>1852349.64</v>
      </c>
      <c r="F62" s="15">
        <v>1211016.63</v>
      </c>
      <c r="G62" s="15">
        <v>1371199.61</v>
      </c>
      <c r="H62" s="16">
        <v>1559834.92</v>
      </c>
      <c r="I62" s="16">
        <v>1454204.13</v>
      </c>
      <c r="J62" s="16">
        <v>1506545.02</v>
      </c>
      <c r="K62" s="16">
        <v>1672502.29</v>
      </c>
      <c r="L62" s="16">
        <v>1518818.45</v>
      </c>
      <c r="M62" s="16">
        <v>1528363.22</v>
      </c>
      <c r="N62" s="16">
        <v>1474219.29</v>
      </c>
      <c r="O62" s="16">
        <v>1476263.35</v>
      </c>
      <c r="P62" s="17">
        <v>1432747.13</v>
      </c>
      <c r="Q62" s="17">
        <v>18058063.68</v>
      </c>
      <c r="R62" s="63"/>
    </row>
    <row r="63" spans="1:18" ht="15" customHeight="1">
      <c r="A63" s="37"/>
      <c r="B63" s="37">
        <f t="shared" si="0"/>
        <v>53</v>
      </c>
      <c r="C63" s="37" t="s">
        <v>55</v>
      </c>
      <c r="D63" s="37"/>
      <c r="E63" s="15">
        <v>129192.82</v>
      </c>
      <c r="F63" s="15">
        <v>89910.47</v>
      </c>
      <c r="G63" s="15">
        <v>99512.55</v>
      </c>
      <c r="H63" s="16">
        <v>105489.82</v>
      </c>
      <c r="I63" s="16">
        <v>94039.11</v>
      </c>
      <c r="J63" s="16">
        <v>103263.53</v>
      </c>
      <c r="K63" s="16">
        <v>102593.85</v>
      </c>
      <c r="L63" s="16">
        <v>96258.21</v>
      </c>
      <c r="M63" s="16">
        <v>97739.4</v>
      </c>
      <c r="N63" s="16">
        <v>90009.94</v>
      </c>
      <c r="O63" s="16">
        <v>105741.13</v>
      </c>
      <c r="P63" s="17">
        <v>100544.37</v>
      </c>
      <c r="Q63" s="17">
        <v>1214295.2</v>
      </c>
      <c r="R63" s="63"/>
    </row>
    <row r="64" spans="1:18" ht="15" customHeight="1">
      <c r="A64" s="37"/>
      <c r="B64" s="37">
        <f t="shared" si="0"/>
        <v>54</v>
      </c>
      <c r="C64" s="37" t="s">
        <v>56</v>
      </c>
      <c r="D64" s="37"/>
      <c r="E64" s="15">
        <v>549836.4</v>
      </c>
      <c r="F64" s="15">
        <v>416544.49</v>
      </c>
      <c r="G64" s="15">
        <v>430338.81</v>
      </c>
      <c r="H64" s="16">
        <v>446416.05</v>
      </c>
      <c r="I64" s="16">
        <v>432317.7</v>
      </c>
      <c r="J64" s="16">
        <v>457638.63</v>
      </c>
      <c r="K64" s="16">
        <v>523906.26</v>
      </c>
      <c r="L64" s="16">
        <v>453178.31</v>
      </c>
      <c r="M64" s="16">
        <v>436824.21</v>
      </c>
      <c r="N64" s="16">
        <v>438648.22</v>
      </c>
      <c r="O64" s="16">
        <v>438930.02</v>
      </c>
      <c r="P64" s="17">
        <v>454069.28</v>
      </c>
      <c r="Q64" s="17">
        <v>5478648.38</v>
      </c>
      <c r="R64" s="63"/>
    </row>
    <row r="65" spans="1:18" ht="15" customHeight="1">
      <c r="A65" s="37"/>
      <c r="B65" s="37">
        <f t="shared" si="0"/>
        <v>55</v>
      </c>
      <c r="C65" s="37" t="s">
        <v>57</v>
      </c>
      <c r="D65" s="37"/>
      <c r="E65" s="15">
        <v>1075531.55</v>
      </c>
      <c r="F65" s="15">
        <v>747009.26</v>
      </c>
      <c r="G65" s="15">
        <v>721321.05</v>
      </c>
      <c r="H65" s="16">
        <v>786713.45</v>
      </c>
      <c r="I65" s="16">
        <v>803754.27</v>
      </c>
      <c r="J65" s="16">
        <v>803534.55</v>
      </c>
      <c r="K65" s="16">
        <v>907222.71</v>
      </c>
      <c r="L65" s="16">
        <v>795907.39</v>
      </c>
      <c r="M65" s="16">
        <v>837001.54</v>
      </c>
      <c r="N65" s="16">
        <v>791436.92</v>
      </c>
      <c r="O65" s="16">
        <v>949918.42</v>
      </c>
      <c r="P65" s="17">
        <v>993212.75</v>
      </c>
      <c r="Q65" s="17">
        <v>10212563.86</v>
      </c>
      <c r="R65" s="63"/>
    </row>
    <row r="66" spans="1:18" ht="15" customHeight="1">
      <c r="A66" s="37"/>
      <c r="B66" s="37">
        <f t="shared" si="0"/>
        <v>56</v>
      </c>
      <c r="C66" s="37" t="s">
        <v>58</v>
      </c>
      <c r="D66" s="37"/>
      <c r="E66" s="15">
        <v>123206.71</v>
      </c>
      <c r="F66" s="15">
        <v>92746.77</v>
      </c>
      <c r="G66" s="15">
        <v>107835.62</v>
      </c>
      <c r="H66" s="16">
        <v>121054.95</v>
      </c>
      <c r="I66" s="16">
        <v>99925.42</v>
      </c>
      <c r="J66" s="16">
        <v>111998.47</v>
      </c>
      <c r="K66" s="16">
        <v>129172.42</v>
      </c>
      <c r="L66" s="16">
        <v>107898.25</v>
      </c>
      <c r="M66" s="16">
        <v>112581.17</v>
      </c>
      <c r="N66" s="16">
        <v>110670.54</v>
      </c>
      <c r="O66" s="16">
        <v>87070.47</v>
      </c>
      <c r="P66" s="17">
        <v>233231.09</v>
      </c>
      <c r="Q66" s="17">
        <v>1437391.88</v>
      </c>
      <c r="R66" s="63"/>
    </row>
    <row r="67" spans="1:18" ht="15" customHeight="1">
      <c r="A67" s="37"/>
      <c r="B67" s="37">
        <f t="shared" si="0"/>
        <v>57</v>
      </c>
      <c r="C67" s="37" t="s">
        <v>59</v>
      </c>
      <c r="D67" s="37"/>
      <c r="E67" s="15">
        <v>6276278.99</v>
      </c>
      <c r="F67" s="15">
        <v>4016251.69</v>
      </c>
      <c r="G67" s="15">
        <v>4475146.13</v>
      </c>
      <c r="H67" s="16">
        <v>4960498.77</v>
      </c>
      <c r="I67" s="16">
        <v>4490094.13</v>
      </c>
      <c r="J67" s="16">
        <v>4965938.1</v>
      </c>
      <c r="K67" s="16">
        <v>5306126.42</v>
      </c>
      <c r="L67" s="16">
        <v>4695611.1</v>
      </c>
      <c r="M67" s="16">
        <v>4901763.75</v>
      </c>
      <c r="N67" s="16">
        <v>4981846.16</v>
      </c>
      <c r="O67" s="16">
        <v>4694400.58</v>
      </c>
      <c r="P67" s="17">
        <v>4965757.82</v>
      </c>
      <c r="Q67" s="17">
        <v>58729713.63999999</v>
      </c>
      <c r="R67" s="63"/>
    </row>
    <row r="68" spans="1:18" ht="15" customHeight="1">
      <c r="A68" s="37"/>
      <c r="B68" s="37">
        <f t="shared" si="0"/>
        <v>58</v>
      </c>
      <c r="C68" s="37" t="s">
        <v>60</v>
      </c>
      <c r="D68" s="37"/>
      <c r="E68" s="51">
        <v>108468.06</v>
      </c>
      <c r="F68" s="51">
        <v>78042.79</v>
      </c>
      <c r="G68" s="15">
        <v>88816.52</v>
      </c>
      <c r="H68" s="16">
        <v>93987.91</v>
      </c>
      <c r="I68" s="21">
        <v>91684.57</v>
      </c>
      <c r="J68" s="16">
        <v>91227.49</v>
      </c>
      <c r="K68" s="16">
        <v>110356.61</v>
      </c>
      <c r="L68" s="16">
        <v>104441.11</v>
      </c>
      <c r="M68" s="16">
        <v>83027.22</v>
      </c>
      <c r="N68" s="16">
        <v>97333.96</v>
      </c>
      <c r="O68" s="16">
        <v>95513.59</v>
      </c>
      <c r="P68" s="17">
        <v>92942.57</v>
      </c>
      <c r="Q68" s="17">
        <v>1135842.4</v>
      </c>
      <c r="R68" s="63"/>
    </row>
    <row r="69" spans="1:18" ht="15" customHeight="1">
      <c r="A69" s="37"/>
      <c r="B69" s="37">
        <f t="shared" si="0"/>
        <v>59</v>
      </c>
      <c r="C69" s="37" t="s">
        <v>61</v>
      </c>
      <c r="D69" s="37"/>
      <c r="E69" s="51">
        <v>256084.17</v>
      </c>
      <c r="F69" s="51">
        <v>186524.21</v>
      </c>
      <c r="G69" s="15">
        <v>192374.41</v>
      </c>
      <c r="H69" s="16">
        <v>231684.09</v>
      </c>
      <c r="I69" s="16">
        <v>173870.93</v>
      </c>
      <c r="J69" s="16">
        <v>221545.5</v>
      </c>
      <c r="K69" s="16">
        <v>232315.6</v>
      </c>
      <c r="L69" s="16">
        <v>198521.79</v>
      </c>
      <c r="M69" s="16">
        <v>199677.92</v>
      </c>
      <c r="N69" s="16">
        <v>178039.87</v>
      </c>
      <c r="O69" s="16">
        <v>206936.66</v>
      </c>
      <c r="P69" s="17">
        <v>140558.07</v>
      </c>
      <c r="Q69" s="17">
        <v>2418133.22</v>
      </c>
      <c r="R69" s="63"/>
    </row>
    <row r="70" spans="1:18" ht="15" customHeight="1">
      <c r="A70" s="37"/>
      <c r="B70" s="37">
        <f t="shared" si="0"/>
        <v>60</v>
      </c>
      <c r="C70" s="37" t="s">
        <v>62</v>
      </c>
      <c r="D70" s="37"/>
      <c r="E70" s="51">
        <v>1482639.25</v>
      </c>
      <c r="F70" s="51">
        <v>952718.68</v>
      </c>
      <c r="G70" s="15">
        <v>1129102.22</v>
      </c>
      <c r="H70" s="16">
        <v>1082512.69</v>
      </c>
      <c r="I70" s="16">
        <v>1239667</v>
      </c>
      <c r="J70" s="16">
        <v>1241560.3</v>
      </c>
      <c r="K70" s="16">
        <v>1366478.91</v>
      </c>
      <c r="L70" s="16">
        <v>1220070.71</v>
      </c>
      <c r="M70" s="16">
        <v>1274627.45</v>
      </c>
      <c r="N70" s="16">
        <v>1243350.88</v>
      </c>
      <c r="O70" s="16">
        <v>1203878.61</v>
      </c>
      <c r="P70" s="17">
        <v>1560800</v>
      </c>
      <c r="Q70" s="17">
        <v>14997406.7</v>
      </c>
      <c r="R70" s="63"/>
    </row>
    <row r="71" spans="1:18" ht="15" customHeight="1">
      <c r="A71" s="37"/>
      <c r="B71" s="37">
        <f t="shared" si="0"/>
        <v>61</v>
      </c>
      <c r="C71" s="37" t="s">
        <v>63</v>
      </c>
      <c r="D71" s="37"/>
      <c r="E71" s="51">
        <v>99747.83</v>
      </c>
      <c r="F71" s="51">
        <v>67582.63</v>
      </c>
      <c r="G71" s="16">
        <v>82638.96</v>
      </c>
      <c r="H71" s="16">
        <v>91089.3</v>
      </c>
      <c r="I71" s="16">
        <v>84796.39</v>
      </c>
      <c r="J71" s="16">
        <v>92759.97</v>
      </c>
      <c r="K71" s="16">
        <v>95199.49</v>
      </c>
      <c r="L71" s="16">
        <v>80592.66</v>
      </c>
      <c r="M71" s="16">
        <v>73640.27</v>
      </c>
      <c r="N71" s="16">
        <v>82274.28</v>
      </c>
      <c r="O71" s="16">
        <v>78442.28</v>
      </c>
      <c r="P71" s="17">
        <v>164861.53</v>
      </c>
      <c r="Q71" s="17">
        <v>1093625.59</v>
      </c>
      <c r="R71" s="63"/>
    </row>
    <row r="72" spans="1:18" ht="15" customHeight="1">
      <c r="A72" s="37"/>
      <c r="B72" s="37">
        <f t="shared" si="0"/>
        <v>62</v>
      </c>
      <c r="C72" s="37" t="s">
        <v>64</v>
      </c>
      <c r="D72" s="37"/>
      <c r="E72" s="51">
        <v>397204.42</v>
      </c>
      <c r="F72" s="51">
        <v>261967.03</v>
      </c>
      <c r="G72" s="15">
        <v>266793.66</v>
      </c>
      <c r="H72" s="16">
        <v>310050.85</v>
      </c>
      <c r="I72" s="16">
        <v>301847.25</v>
      </c>
      <c r="J72" s="16">
        <v>448321.49</v>
      </c>
      <c r="K72" s="16">
        <v>573194.7</v>
      </c>
      <c r="L72" s="16">
        <v>604930.57</v>
      </c>
      <c r="M72" s="16">
        <v>543561.81</v>
      </c>
      <c r="N72" s="16">
        <v>436889.66</v>
      </c>
      <c r="O72" s="16">
        <v>353964.1</v>
      </c>
      <c r="P72" s="17">
        <v>314605.92</v>
      </c>
      <c r="Q72" s="17">
        <v>4813331.46</v>
      </c>
      <c r="R72" s="63"/>
    </row>
    <row r="73" spans="1:18" ht="15" customHeight="1">
      <c r="A73" s="37"/>
      <c r="B73" s="37">
        <f t="shared" si="0"/>
        <v>63</v>
      </c>
      <c r="C73" s="37" t="s">
        <v>65</v>
      </c>
      <c r="D73" s="37"/>
      <c r="E73" s="51">
        <v>165154.65</v>
      </c>
      <c r="F73" s="51">
        <v>103414.37</v>
      </c>
      <c r="G73" s="15">
        <v>104103.03</v>
      </c>
      <c r="H73" s="16">
        <v>107647</v>
      </c>
      <c r="I73" s="16">
        <v>87097</v>
      </c>
      <c r="J73" s="16">
        <v>117645.48</v>
      </c>
      <c r="K73" s="16">
        <v>142198.41</v>
      </c>
      <c r="L73" s="16">
        <v>99762.12</v>
      </c>
      <c r="M73" s="16">
        <v>101090.96</v>
      </c>
      <c r="N73" s="16">
        <v>104031.45</v>
      </c>
      <c r="O73" s="16">
        <v>113413.16</v>
      </c>
      <c r="P73" s="17">
        <v>107065.84</v>
      </c>
      <c r="Q73" s="17">
        <v>1352623.47</v>
      </c>
      <c r="R73" s="63"/>
    </row>
    <row r="74" spans="1:18" ht="15" customHeight="1">
      <c r="A74" s="37"/>
      <c r="B74" s="37">
        <f t="shared" si="0"/>
        <v>64</v>
      </c>
      <c r="C74" s="37" t="s">
        <v>66</v>
      </c>
      <c r="D74" s="37"/>
      <c r="E74" s="51">
        <v>165126.58</v>
      </c>
      <c r="F74" s="51">
        <v>112448.96</v>
      </c>
      <c r="G74" s="15">
        <v>127391.35</v>
      </c>
      <c r="H74" s="16">
        <v>154151.71</v>
      </c>
      <c r="I74" s="16">
        <v>127047.44</v>
      </c>
      <c r="J74" s="16">
        <v>131540.23</v>
      </c>
      <c r="K74" s="16">
        <v>158262.73</v>
      </c>
      <c r="L74" s="16">
        <v>143616.85</v>
      </c>
      <c r="M74" s="16">
        <v>148963.03</v>
      </c>
      <c r="N74" s="16">
        <v>129691.91</v>
      </c>
      <c r="O74" s="16">
        <v>155267.1</v>
      </c>
      <c r="P74" s="17">
        <v>301036.02</v>
      </c>
      <c r="Q74" s="17">
        <v>1854543.91</v>
      </c>
      <c r="R74" s="63"/>
    </row>
    <row r="75" spans="1:18" ht="15" customHeight="1">
      <c r="A75" s="37"/>
      <c r="B75" s="37">
        <f t="shared" si="0"/>
        <v>65</v>
      </c>
      <c r="C75" s="37" t="s">
        <v>67</v>
      </c>
      <c r="D75" s="37"/>
      <c r="E75" s="15">
        <v>605605.21</v>
      </c>
      <c r="F75" s="15">
        <v>414299.56</v>
      </c>
      <c r="G75" s="15">
        <v>415263.35</v>
      </c>
      <c r="H75" s="16">
        <v>463001.66</v>
      </c>
      <c r="I75" s="16">
        <v>449993.99</v>
      </c>
      <c r="J75" s="16">
        <v>487505.32</v>
      </c>
      <c r="K75" s="16">
        <v>559312.52</v>
      </c>
      <c r="L75" s="16">
        <v>495254.36</v>
      </c>
      <c r="M75" s="16">
        <v>507410.39</v>
      </c>
      <c r="N75" s="16">
        <v>474901.79</v>
      </c>
      <c r="O75" s="16">
        <v>461979.52</v>
      </c>
      <c r="P75" s="17">
        <v>1000540.02</v>
      </c>
      <c r="Q75" s="17">
        <v>6335067.6899999995</v>
      </c>
      <c r="R75" s="63"/>
    </row>
    <row r="76" spans="1:18" ht="15" customHeight="1">
      <c r="A76" s="37"/>
      <c r="B76" s="37">
        <f t="shared" si="0"/>
        <v>66</v>
      </c>
      <c r="C76" s="37" t="s">
        <v>68</v>
      </c>
      <c r="D76" s="37"/>
      <c r="E76" s="15">
        <v>372951.82</v>
      </c>
      <c r="F76" s="15">
        <v>265704.08</v>
      </c>
      <c r="G76" s="15">
        <v>273341.45</v>
      </c>
      <c r="H76" s="16">
        <v>281114.71</v>
      </c>
      <c r="I76" s="16">
        <v>254443.39</v>
      </c>
      <c r="J76" s="16">
        <v>261541.26</v>
      </c>
      <c r="K76" s="16">
        <v>304941.52</v>
      </c>
      <c r="L76" s="16">
        <v>282511.26</v>
      </c>
      <c r="M76" s="16">
        <v>276788.35</v>
      </c>
      <c r="N76" s="16">
        <v>262145.3</v>
      </c>
      <c r="O76" s="16">
        <v>319668.26</v>
      </c>
      <c r="P76" s="17">
        <v>289623.4</v>
      </c>
      <c r="Q76" s="17">
        <v>3444774.8</v>
      </c>
      <c r="R76" s="63"/>
    </row>
    <row r="77" spans="1:18" ht="15" customHeight="1">
      <c r="A77" s="37"/>
      <c r="B77" s="37">
        <f t="shared" si="0"/>
        <v>67</v>
      </c>
      <c r="C77" s="37" t="s">
        <v>69</v>
      </c>
      <c r="D77" s="37"/>
      <c r="E77" s="15">
        <v>1444145.32</v>
      </c>
      <c r="F77" s="15">
        <v>1082540.19</v>
      </c>
      <c r="G77" s="15">
        <v>1131641.24</v>
      </c>
      <c r="H77" s="16">
        <v>1162506.76</v>
      </c>
      <c r="I77" s="16">
        <v>1122583.18</v>
      </c>
      <c r="J77" s="16">
        <v>1291771.82</v>
      </c>
      <c r="K77" s="16">
        <v>1264558.99</v>
      </c>
      <c r="L77" s="16">
        <v>1219452.81</v>
      </c>
      <c r="M77" s="16">
        <v>1194439.66</v>
      </c>
      <c r="N77" s="16">
        <v>1219756.34</v>
      </c>
      <c r="O77" s="16">
        <v>1168745.56</v>
      </c>
      <c r="P77" s="17">
        <v>1166379.09</v>
      </c>
      <c r="Q77" s="17">
        <v>14468520.96</v>
      </c>
      <c r="R77" s="63"/>
    </row>
    <row r="78" spans="1:18" ht="15" customHeight="1">
      <c r="A78" s="37"/>
      <c r="B78" s="37">
        <f t="shared" si="0"/>
        <v>68</v>
      </c>
      <c r="C78" s="37" t="s">
        <v>70</v>
      </c>
      <c r="D78" s="37"/>
      <c r="E78" s="15">
        <v>423611.44</v>
      </c>
      <c r="F78" s="15">
        <v>275794</v>
      </c>
      <c r="G78" s="15">
        <v>308918.92</v>
      </c>
      <c r="H78" s="16">
        <v>347486.09</v>
      </c>
      <c r="I78" s="16">
        <v>301859.25</v>
      </c>
      <c r="J78" s="16">
        <v>323716.08</v>
      </c>
      <c r="K78" s="16">
        <v>382861.96</v>
      </c>
      <c r="L78" s="16">
        <v>319069.39</v>
      </c>
      <c r="M78" s="16">
        <v>347420.3</v>
      </c>
      <c r="N78" s="16">
        <v>282891.83</v>
      </c>
      <c r="O78" s="16">
        <v>331430.05</v>
      </c>
      <c r="P78" s="17">
        <v>333649.74</v>
      </c>
      <c r="Q78" s="17">
        <v>3978709.05</v>
      </c>
      <c r="R78" s="63"/>
    </row>
    <row r="79" spans="1:18" ht="15" customHeight="1">
      <c r="A79" s="37"/>
      <c r="B79" s="37">
        <f t="shared" si="0"/>
        <v>69</v>
      </c>
      <c r="C79" s="37" t="s">
        <v>71</v>
      </c>
      <c r="D79" s="37"/>
      <c r="E79" s="15">
        <v>337970.65</v>
      </c>
      <c r="F79" s="15">
        <v>284252.49</v>
      </c>
      <c r="G79" s="15">
        <v>268826.01</v>
      </c>
      <c r="H79" s="16">
        <v>312385.44</v>
      </c>
      <c r="I79" s="16">
        <v>288930.9</v>
      </c>
      <c r="J79" s="16">
        <v>331338.09</v>
      </c>
      <c r="K79" s="16">
        <v>336526.98</v>
      </c>
      <c r="L79" s="16">
        <v>343384.72</v>
      </c>
      <c r="M79" s="16">
        <v>402459.43</v>
      </c>
      <c r="N79" s="16">
        <v>290672.47</v>
      </c>
      <c r="O79" s="16">
        <v>302699.62</v>
      </c>
      <c r="P79" s="17">
        <v>310684.95</v>
      </c>
      <c r="Q79" s="17">
        <v>3810131.75</v>
      </c>
      <c r="R79" s="63"/>
    </row>
    <row r="80" spans="1:18" ht="15" customHeight="1">
      <c r="A80" s="37"/>
      <c r="B80" s="37">
        <f t="shared" si="0"/>
        <v>70</v>
      </c>
      <c r="C80" s="37" t="s">
        <v>72</v>
      </c>
      <c r="D80" s="37"/>
      <c r="E80" s="15">
        <v>1970347.42</v>
      </c>
      <c r="F80" s="15">
        <v>1141725.56</v>
      </c>
      <c r="G80" s="15">
        <v>1301195.7</v>
      </c>
      <c r="H80" s="16">
        <v>1359566.57</v>
      </c>
      <c r="I80" s="16">
        <v>1327394.55</v>
      </c>
      <c r="J80" s="16">
        <v>1423204.79</v>
      </c>
      <c r="K80" s="16">
        <v>1482407.28</v>
      </c>
      <c r="L80" s="16">
        <v>1385383.54</v>
      </c>
      <c r="M80" s="16">
        <v>1367510.07</v>
      </c>
      <c r="N80" s="16">
        <v>1330554.35</v>
      </c>
      <c r="O80" s="16">
        <v>1375839.92</v>
      </c>
      <c r="P80" s="17">
        <v>1532994.18</v>
      </c>
      <c r="Q80" s="17">
        <v>16998123.93</v>
      </c>
      <c r="R80" s="63"/>
    </row>
    <row r="81" spans="1:18" ht="15" customHeight="1">
      <c r="A81" s="37"/>
      <c r="B81" s="37">
        <f t="shared" si="0"/>
        <v>71</v>
      </c>
      <c r="C81" s="37" t="s">
        <v>73</v>
      </c>
      <c r="D81" s="37"/>
      <c r="E81" s="15">
        <v>1278466.13</v>
      </c>
      <c r="F81" s="15">
        <v>775008.9</v>
      </c>
      <c r="G81" s="15">
        <v>870292.6</v>
      </c>
      <c r="H81" s="16">
        <v>846551.12</v>
      </c>
      <c r="I81" s="16">
        <v>899072.04</v>
      </c>
      <c r="J81" s="16">
        <v>908820.92</v>
      </c>
      <c r="K81" s="16">
        <v>989066.94</v>
      </c>
      <c r="L81" s="16">
        <v>912357.46</v>
      </c>
      <c r="M81" s="16">
        <v>910921.11</v>
      </c>
      <c r="N81" s="16">
        <v>889948.25</v>
      </c>
      <c r="O81" s="16">
        <v>967739.14</v>
      </c>
      <c r="P81" s="17">
        <v>1005844.95</v>
      </c>
      <c r="Q81" s="17">
        <v>11254089.56</v>
      </c>
      <c r="R81" s="63"/>
    </row>
    <row r="82" spans="1:18" ht="15" customHeight="1">
      <c r="A82" s="37"/>
      <c r="B82" s="37">
        <f t="shared" si="0"/>
        <v>72</v>
      </c>
      <c r="C82" s="37" t="s">
        <v>74</v>
      </c>
      <c r="D82" s="37"/>
      <c r="E82" s="15">
        <v>682282.37</v>
      </c>
      <c r="F82" s="15">
        <v>524487.29</v>
      </c>
      <c r="G82" s="15">
        <v>507613.86</v>
      </c>
      <c r="H82" s="16">
        <v>575513.74</v>
      </c>
      <c r="I82" s="16">
        <v>566683.87</v>
      </c>
      <c r="J82" s="16">
        <v>566722.36</v>
      </c>
      <c r="K82" s="16">
        <v>664032.53</v>
      </c>
      <c r="L82" s="16">
        <v>582109.3</v>
      </c>
      <c r="M82" s="16">
        <v>593084.94</v>
      </c>
      <c r="N82" s="16">
        <v>591568.72</v>
      </c>
      <c r="O82" s="16">
        <v>568732.38</v>
      </c>
      <c r="P82" s="17">
        <v>558170.6</v>
      </c>
      <c r="Q82" s="17">
        <v>6981001.959999999</v>
      </c>
      <c r="R82" s="63"/>
    </row>
    <row r="83" spans="1:18" ht="15" customHeight="1">
      <c r="A83" s="37"/>
      <c r="B83" s="37">
        <f t="shared" si="0"/>
        <v>73</v>
      </c>
      <c r="C83" s="37" t="s">
        <v>75</v>
      </c>
      <c r="D83" s="37"/>
      <c r="E83" s="15">
        <v>982830.39</v>
      </c>
      <c r="F83" s="15">
        <v>663696.76</v>
      </c>
      <c r="G83" s="15">
        <v>692886.44</v>
      </c>
      <c r="H83" s="16">
        <v>763896.16</v>
      </c>
      <c r="I83" s="16">
        <v>716616.14</v>
      </c>
      <c r="J83" s="16">
        <v>739716.27</v>
      </c>
      <c r="K83" s="16">
        <v>815950.12</v>
      </c>
      <c r="L83" s="16">
        <v>717193.59</v>
      </c>
      <c r="M83" s="16">
        <v>744210.25</v>
      </c>
      <c r="N83" s="16">
        <v>719467.53</v>
      </c>
      <c r="O83" s="16">
        <v>794552.42</v>
      </c>
      <c r="P83" s="17">
        <v>825963.16</v>
      </c>
      <c r="Q83" s="17">
        <v>9176979.23</v>
      </c>
      <c r="R83" s="63"/>
    </row>
    <row r="84" spans="1:18" ht="15" customHeight="1">
      <c r="A84" s="37"/>
      <c r="B84" s="37">
        <f t="shared" si="0"/>
        <v>74</v>
      </c>
      <c r="C84" s="37" t="s">
        <v>76</v>
      </c>
      <c r="D84" s="37"/>
      <c r="E84" s="15">
        <v>671450.57</v>
      </c>
      <c r="F84" s="15">
        <v>463132.29</v>
      </c>
      <c r="G84" s="15">
        <v>504650.39</v>
      </c>
      <c r="H84" s="16">
        <v>539326.04</v>
      </c>
      <c r="I84" s="16">
        <v>483330.95</v>
      </c>
      <c r="J84" s="16">
        <v>537216.59</v>
      </c>
      <c r="K84" s="16">
        <v>570597.3</v>
      </c>
      <c r="L84" s="16">
        <v>510122.63</v>
      </c>
      <c r="M84" s="16">
        <v>509900.27</v>
      </c>
      <c r="N84" s="16">
        <v>520983.59</v>
      </c>
      <c r="O84" s="16">
        <v>494080.73</v>
      </c>
      <c r="P84" s="17">
        <v>575272.47</v>
      </c>
      <c r="Q84" s="17">
        <v>6380063.819999999</v>
      </c>
      <c r="R84" s="63"/>
    </row>
    <row r="85" spans="1:18" ht="15" customHeight="1">
      <c r="A85" s="37"/>
      <c r="B85" s="37">
        <f t="shared" si="0"/>
        <v>75</v>
      </c>
      <c r="C85" s="37" t="s">
        <v>77</v>
      </c>
      <c r="D85" s="37"/>
      <c r="E85" s="15">
        <v>683750.48</v>
      </c>
      <c r="F85" s="15">
        <v>483744.7</v>
      </c>
      <c r="G85" s="15">
        <v>524761.61</v>
      </c>
      <c r="H85" s="16">
        <v>547895.08</v>
      </c>
      <c r="I85" s="16">
        <v>497235.72</v>
      </c>
      <c r="J85" s="16">
        <v>533946.63</v>
      </c>
      <c r="K85" s="16">
        <v>578505.81</v>
      </c>
      <c r="L85" s="16">
        <v>518408.43</v>
      </c>
      <c r="M85" s="16">
        <v>512650.16</v>
      </c>
      <c r="N85" s="16">
        <v>555406.14</v>
      </c>
      <c r="O85" s="16">
        <v>547810.62</v>
      </c>
      <c r="P85" s="17">
        <v>555450.28</v>
      </c>
      <c r="Q85" s="17">
        <v>6539565.66</v>
      </c>
      <c r="R85" s="63"/>
    </row>
    <row r="86" spans="1:18" ht="15" customHeight="1">
      <c r="A86" s="37"/>
      <c r="B86" s="40">
        <v>76</v>
      </c>
      <c r="C86" s="37" t="s">
        <v>78</v>
      </c>
      <c r="D86" s="37"/>
      <c r="E86" s="15">
        <v>1229497.47</v>
      </c>
      <c r="F86" s="15">
        <v>797027.82</v>
      </c>
      <c r="G86" s="15">
        <v>824529.61</v>
      </c>
      <c r="H86" s="16">
        <v>955422.91</v>
      </c>
      <c r="I86" s="16">
        <v>2365461.17</v>
      </c>
      <c r="J86" s="16">
        <v>2605754.04</v>
      </c>
      <c r="K86" s="16">
        <v>2803999.14</v>
      </c>
      <c r="L86" s="16">
        <v>2490936.23</v>
      </c>
      <c r="M86" s="16">
        <v>2589029.46</v>
      </c>
      <c r="N86" s="16">
        <v>2326719.32</v>
      </c>
      <c r="O86" s="16">
        <v>2492102.22</v>
      </c>
      <c r="P86" s="17">
        <v>2578923.36</v>
      </c>
      <c r="Q86" s="17">
        <v>24059402.75</v>
      </c>
      <c r="R86" s="63"/>
    </row>
    <row r="87" spans="1:18" ht="15" customHeight="1">
      <c r="A87" s="37"/>
      <c r="B87" s="37">
        <f aca="true" t="shared" si="1" ref="B87:B98">B86+1</f>
        <v>77</v>
      </c>
      <c r="C87" s="37" t="s">
        <v>79</v>
      </c>
      <c r="D87" s="37"/>
      <c r="E87" s="15">
        <v>3686661.73</v>
      </c>
      <c r="F87" s="15">
        <v>2478967.82</v>
      </c>
      <c r="G87" s="15">
        <v>2468962.19</v>
      </c>
      <c r="H87" s="16">
        <v>2676621.57</v>
      </c>
      <c r="I87" s="16">
        <v>2625187.7</v>
      </c>
      <c r="J87" s="16">
        <v>2609891.97</v>
      </c>
      <c r="K87" s="16">
        <v>3029833.68</v>
      </c>
      <c r="L87" s="16">
        <v>2529157.79</v>
      </c>
      <c r="M87" s="16">
        <v>2765663.56</v>
      </c>
      <c r="N87" s="16">
        <v>2704227.76</v>
      </c>
      <c r="O87" s="16">
        <v>2797981.99</v>
      </c>
      <c r="P87" s="17">
        <v>2712120.84</v>
      </c>
      <c r="Q87" s="17">
        <v>33085278.600000005</v>
      </c>
      <c r="R87" s="63"/>
    </row>
    <row r="88" spans="1:18" ht="15" customHeight="1">
      <c r="A88" s="37"/>
      <c r="B88" s="37">
        <f t="shared" si="1"/>
        <v>78</v>
      </c>
      <c r="C88" s="37" t="s">
        <v>80</v>
      </c>
      <c r="D88" s="37"/>
      <c r="E88" s="15">
        <v>2208092.55</v>
      </c>
      <c r="F88" s="15">
        <v>1361648.08</v>
      </c>
      <c r="G88" s="15">
        <v>1549748.44</v>
      </c>
      <c r="H88" s="16">
        <v>1659707.91</v>
      </c>
      <c r="I88" s="16">
        <v>1408140.44</v>
      </c>
      <c r="J88" s="16">
        <v>1580885.46</v>
      </c>
      <c r="K88" s="16">
        <v>1694163.7</v>
      </c>
      <c r="L88" s="16">
        <v>1611157.29</v>
      </c>
      <c r="M88" s="16">
        <v>1524888.25</v>
      </c>
      <c r="N88" s="16">
        <v>1687981.75</v>
      </c>
      <c r="O88" s="16">
        <v>1527736.43</v>
      </c>
      <c r="P88" s="17">
        <v>1606202.69</v>
      </c>
      <c r="Q88" s="17">
        <v>19420352.99</v>
      </c>
      <c r="R88" s="63"/>
    </row>
    <row r="89" spans="1:18" ht="15" customHeight="1">
      <c r="A89" s="37"/>
      <c r="B89" s="37">
        <f t="shared" si="1"/>
        <v>79</v>
      </c>
      <c r="C89" s="37" t="s">
        <v>81</v>
      </c>
      <c r="D89" s="37"/>
      <c r="E89" s="15">
        <v>938133.52</v>
      </c>
      <c r="F89" s="15">
        <v>619659.58</v>
      </c>
      <c r="G89" s="15">
        <v>653555.84</v>
      </c>
      <c r="H89" s="16">
        <v>718459.62</v>
      </c>
      <c r="I89" s="16">
        <v>693496.85</v>
      </c>
      <c r="J89" s="16">
        <v>709878.69</v>
      </c>
      <c r="K89" s="16">
        <v>797758.39</v>
      </c>
      <c r="L89" s="16">
        <v>720504.03</v>
      </c>
      <c r="M89" s="16">
        <v>697679.25</v>
      </c>
      <c r="N89" s="16">
        <v>690681.05</v>
      </c>
      <c r="O89" s="16">
        <v>700623.91</v>
      </c>
      <c r="P89" s="17">
        <v>721908.53</v>
      </c>
      <c r="Q89" s="17">
        <v>8662339.26</v>
      </c>
      <c r="R89" s="63"/>
    </row>
    <row r="90" spans="1:18" ht="15" customHeight="1">
      <c r="A90" s="37"/>
      <c r="B90" s="37">
        <f t="shared" si="1"/>
        <v>80</v>
      </c>
      <c r="C90" s="37" t="s">
        <v>82</v>
      </c>
      <c r="D90" s="37"/>
      <c r="E90" s="15">
        <v>960284.75</v>
      </c>
      <c r="F90" s="15">
        <v>695076.04</v>
      </c>
      <c r="G90" s="15">
        <v>845177.63</v>
      </c>
      <c r="H90" s="16">
        <v>1060276.82</v>
      </c>
      <c r="I90" s="16">
        <v>606688</v>
      </c>
      <c r="J90" s="16">
        <v>696246.91</v>
      </c>
      <c r="K90" s="16">
        <v>696534.87</v>
      </c>
      <c r="L90" s="16">
        <v>586543.72</v>
      </c>
      <c r="M90" s="16">
        <v>638803.37</v>
      </c>
      <c r="N90" s="16">
        <v>730328.98</v>
      </c>
      <c r="O90" s="16">
        <v>713083.32</v>
      </c>
      <c r="P90" s="17">
        <v>727836.12</v>
      </c>
      <c r="Q90" s="17">
        <v>8956880.53</v>
      </c>
      <c r="R90" s="63"/>
    </row>
    <row r="91" spans="1:18" ht="15" customHeight="1">
      <c r="A91" s="37"/>
      <c r="B91" s="37">
        <f t="shared" si="1"/>
        <v>81</v>
      </c>
      <c r="C91" s="37" t="s">
        <v>83</v>
      </c>
      <c r="D91" s="37"/>
      <c r="E91" s="15">
        <v>351197.99</v>
      </c>
      <c r="F91" s="15">
        <v>244765.79</v>
      </c>
      <c r="G91" s="15">
        <v>250190.03</v>
      </c>
      <c r="H91" s="16">
        <v>284827.56</v>
      </c>
      <c r="I91" s="16">
        <v>257417.26</v>
      </c>
      <c r="J91" s="16">
        <v>262925.31</v>
      </c>
      <c r="K91" s="16">
        <v>317030.89</v>
      </c>
      <c r="L91" s="16">
        <v>270628.47</v>
      </c>
      <c r="M91" s="16">
        <v>255232.07</v>
      </c>
      <c r="N91" s="16">
        <v>276626.24</v>
      </c>
      <c r="O91" s="16">
        <v>253314.62</v>
      </c>
      <c r="P91" s="17">
        <v>244842.97</v>
      </c>
      <c r="Q91" s="17">
        <v>3268999.2</v>
      </c>
      <c r="R91" s="63"/>
    </row>
    <row r="92" spans="1:18" ht="15" customHeight="1">
      <c r="A92" s="37"/>
      <c r="B92" s="37">
        <f t="shared" si="1"/>
        <v>82</v>
      </c>
      <c r="C92" s="37" t="s">
        <v>84</v>
      </c>
      <c r="D92" s="37"/>
      <c r="E92" s="15">
        <v>76109.3</v>
      </c>
      <c r="F92" s="15">
        <v>47939.22</v>
      </c>
      <c r="G92" s="15">
        <v>69610.32</v>
      </c>
      <c r="H92" s="16">
        <v>67442.91</v>
      </c>
      <c r="I92" s="16">
        <v>49360.09</v>
      </c>
      <c r="J92" s="16">
        <v>68132.02</v>
      </c>
      <c r="K92" s="16">
        <v>78243.15</v>
      </c>
      <c r="L92" s="16">
        <v>62527.77</v>
      </c>
      <c r="M92" s="16">
        <v>51685.03</v>
      </c>
      <c r="N92" s="16">
        <v>76934.5</v>
      </c>
      <c r="O92" s="16">
        <v>67470.17</v>
      </c>
      <c r="P92" s="17">
        <v>78999.86</v>
      </c>
      <c r="Q92" s="17">
        <v>794454.34</v>
      </c>
      <c r="R92" s="63"/>
    </row>
    <row r="93" spans="1:18" ht="15" customHeight="1">
      <c r="A93" s="37"/>
      <c r="B93" s="37">
        <f t="shared" si="1"/>
        <v>83</v>
      </c>
      <c r="C93" s="37" t="s">
        <v>85</v>
      </c>
      <c r="D93" s="37"/>
      <c r="E93" s="15">
        <v>2808612.04</v>
      </c>
      <c r="F93" s="15">
        <v>1815591.33</v>
      </c>
      <c r="G93" s="15">
        <v>1875631.77</v>
      </c>
      <c r="H93" s="16">
        <v>2167549.67</v>
      </c>
      <c r="I93" s="16">
        <v>1929376.22</v>
      </c>
      <c r="J93" s="16">
        <v>2051574.01</v>
      </c>
      <c r="K93" s="16">
        <v>2560307.06</v>
      </c>
      <c r="L93" s="16">
        <v>2221655.72</v>
      </c>
      <c r="M93" s="16">
        <v>2191766.84</v>
      </c>
      <c r="N93" s="16">
        <v>2068979.7</v>
      </c>
      <c r="O93" s="16">
        <v>2152514.74</v>
      </c>
      <c r="P93" s="17">
        <v>2357731.67</v>
      </c>
      <c r="Q93" s="17">
        <v>26201290.770000003</v>
      </c>
      <c r="R93" s="63"/>
    </row>
    <row r="94" spans="1:18" ht="15" customHeight="1">
      <c r="A94" s="37"/>
      <c r="B94" s="37">
        <f t="shared" si="1"/>
        <v>84</v>
      </c>
      <c r="C94" s="37" t="s">
        <v>86</v>
      </c>
      <c r="D94" s="37"/>
      <c r="E94" s="15">
        <v>967621.65</v>
      </c>
      <c r="F94" s="15">
        <v>580419.42</v>
      </c>
      <c r="G94" s="15">
        <v>648765.62</v>
      </c>
      <c r="H94" s="16">
        <v>793032.56</v>
      </c>
      <c r="I94" s="16">
        <v>759981.89</v>
      </c>
      <c r="J94" s="16">
        <v>742905.21</v>
      </c>
      <c r="K94" s="16">
        <v>833275.36</v>
      </c>
      <c r="L94" s="16">
        <v>717082</v>
      </c>
      <c r="M94" s="16">
        <v>752550.79</v>
      </c>
      <c r="N94" s="16">
        <v>787174.82</v>
      </c>
      <c r="O94" s="16">
        <v>726263.89</v>
      </c>
      <c r="P94" s="17">
        <v>718377.63</v>
      </c>
      <c r="Q94" s="17">
        <v>9027450.84</v>
      </c>
      <c r="R94" s="63"/>
    </row>
    <row r="95" spans="1:18" ht="15" customHeight="1">
      <c r="A95" s="37"/>
      <c r="B95" s="37">
        <f t="shared" si="1"/>
        <v>85</v>
      </c>
      <c r="C95" s="37" t="s">
        <v>87</v>
      </c>
      <c r="D95" s="37"/>
      <c r="E95" s="15">
        <v>913200.15</v>
      </c>
      <c r="F95" s="15">
        <v>563708.49</v>
      </c>
      <c r="G95" s="15">
        <v>550596.63</v>
      </c>
      <c r="H95" s="16">
        <v>662831.36</v>
      </c>
      <c r="I95" s="16">
        <v>595487.22</v>
      </c>
      <c r="J95" s="16">
        <v>635502.38</v>
      </c>
      <c r="K95" s="16">
        <v>720745.52</v>
      </c>
      <c r="L95" s="16">
        <v>612471.68</v>
      </c>
      <c r="M95" s="16">
        <v>617709.76</v>
      </c>
      <c r="N95" s="16">
        <v>623221.47</v>
      </c>
      <c r="O95" s="16">
        <v>610842.83</v>
      </c>
      <c r="P95" s="17">
        <v>616289.91</v>
      </c>
      <c r="Q95" s="17">
        <v>7722607.399999999</v>
      </c>
      <c r="R95" s="63"/>
    </row>
    <row r="96" spans="1:18" ht="15" customHeight="1">
      <c r="A96" s="37"/>
      <c r="B96" s="37">
        <f t="shared" si="1"/>
        <v>86</v>
      </c>
      <c r="C96" s="37" t="s">
        <v>88</v>
      </c>
      <c r="D96" s="37"/>
      <c r="E96" s="15">
        <v>524135.73</v>
      </c>
      <c r="F96" s="15">
        <v>342347.59</v>
      </c>
      <c r="G96" s="15">
        <v>352519.98</v>
      </c>
      <c r="H96" s="16">
        <v>353753.67</v>
      </c>
      <c r="I96" s="16">
        <v>317879.09</v>
      </c>
      <c r="J96" s="16">
        <v>338473.84</v>
      </c>
      <c r="K96" s="16">
        <v>374416.18</v>
      </c>
      <c r="L96" s="16">
        <v>331127.32</v>
      </c>
      <c r="M96" s="16">
        <v>329135.65</v>
      </c>
      <c r="N96" s="16">
        <v>312524.62</v>
      </c>
      <c r="O96" s="16">
        <v>373380</v>
      </c>
      <c r="P96" s="17">
        <v>402207.91</v>
      </c>
      <c r="Q96" s="17">
        <v>4351901.58</v>
      </c>
      <c r="R96" s="63"/>
    </row>
    <row r="97" spans="1:18" ht="15" customHeight="1">
      <c r="A97" s="37"/>
      <c r="B97" s="37">
        <f t="shared" si="1"/>
        <v>87</v>
      </c>
      <c r="C97" s="37" t="s">
        <v>89</v>
      </c>
      <c r="D97" s="37"/>
      <c r="E97" s="15">
        <v>1624899.07</v>
      </c>
      <c r="F97" s="15">
        <v>1156733.74</v>
      </c>
      <c r="G97" s="15">
        <v>1121125.65</v>
      </c>
      <c r="H97" s="16">
        <v>1251829.21</v>
      </c>
      <c r="I97" s="16">
        <v>1192141.37</v>
      </c>
      <c r="J97" s="16">
        <v>1250243.05</v>
      </c>
      <c r="K97" s="16">
        <v>1339726.57</v>
      </c>
      <c r="L97" s="16">
        <v>1228916.65</v>
      </c>
      <c r="M97" s="16">
        <v>1256007.79</v>
      </c>
      <c r="N97" s="16">
        <v>1198904.77</v>
      </c>
      <c r="O97" s="16">
        <v>1228739.24</v>
      </c>
      <c r="P97" s="17">
        <v>1242323.44</v>
      </c>
      <c r="Q97" s="17">
        <v>15091590.55</v>
      </c>
      <c r="R97" s="63"/>
    </row>
    <row r="98" spans="1:18" ht="15" customHeight="1">
      <c r="A98" s="37"/>
      <c r="B98" s="37">
        <f t="shared" si="1"/>
        <v>88</v>
      </c>
      <c r="C98" s="37" t="s">
        <v>90</v>
      </c>
      <c r="D98" s="37"/>
      <c r="E98" s="22">
        <v>255412.4</v>
      </c>
      <c r="F98" s="22">
        <v>168410.39</v>
      </c>
      <c r="G98" s="22">
        <v>212946.27</v>
      </c>
      <c r="H98" s="23">
        <v>198309.24</v>
      </c>
      <c r="I98" s="23">
        <v>212783.38</v>
      </c>
      <c r="J98" s="23">
        <v>204014.94</v>
      </c>
      <c r="K98" s="23">
        <v>215137.69</v>
      </c>
      <c r="L98" s="23">
        <v>208389.04</v>
      </c>
      <c r="M98" s="23">
        <v>201440.96</v>
      </c>
      <c r="N98" s="23">
        <v>188543.77</v>
      </c>
      <c r="O98" s="23">
        <v>214471.66</v>
      </c>
      <c r="P98" s="24">
        <v>227371.32</v>
      </c>
      <c r="Q98" s="24">
        <v>2507231.06</v>
      </c>
      <c r="R98" s="63"/>
    </row>
    <row r="99" spans="5:18" ht="15" customHeight="1">
      <c r="E99" s="9"/>
      <c r="F99" s="9"/>
      <c r="G99" s="9"/>
      <c r="H99" s="25"/>
      <c r="I99" s="25"/>
      <c r="J99" s="25"/>
      <c r="K99" s="25"/>
      <c r="L99" s="25"/>
      <c r="M99" s="25"/>
      <c r="N99" s="25"/>
      <c r="O99" s="25"/>
      <c r="P99" s="26"/>
      <c r="Q99" s="26"/>
      <c r="R99" s="63"/>
    </row>
    <row r="100" spans="1:18" ht="15" customHeight="1">
      <c r="A100" s="37"/>
      <c r="B100" s="37"/>
      <c r="C100" s="37" t="s">
        <v>91</v>
      </c>
      <c r="D100" s="37"/>
      <c r="E100" s="12">
        <f>SUM(E11:E98)</f>
        <v>141421360.07</v>
      </c>
      <c r="F100" s="12">
        <f>SUM(F11:F98)</f>
        <v>95661858.06</v>
      </c>
      <c r="G100" s="12">
        <v>99481731.25999999</v>
      </c>
      <c r="H100" s="13">
        <v>107981782.91999991</v>
      </c>
      <c r="I100" s="13">
        <v>103804107.08000001</v>
      </c>
      <c r="J100" s="13">
        <v>109512804.29999997</v>
      </c>
      <c r="K100" s="13">
        <v>119914855.24000004</v>
      </c>
      <c r="L100" s="13">
        <v>109129163.80000001</v>
      </c>
      <c r="M100" s="13">
        <v>109937557.24</v>
      </c>
      <c r="N100" s="13">
        <v>108281672.06999996</v>
      </c>
      <c r="O100" s="13">
        <v>108897682.82999995</v>
      </c>
      <c r="P100" s="14">
        <v>114389958.87999998</v>
      </c>
      <c r="Q100" s="14">
        <v>1328414533.7499998</v>
      </c>
      <c r="R100" s="63"/>
    </row>
    <row r="101" spans="5:17" ht="15" customHeight="1">
      <c r="E101" s="27"/>
      <c r="F101" s="27"/>
      <c r="G101" s="27"/>
      <c r="H101" s="27"/>
      <c r="I101" s="27"/>
      <c r="J101" s="27"/>
      <c r="K101" s="27"/>
      <c r="L101" s="27"/>
      <c r="M101" s="27"/>
      <c r="N101" s="27"/>
      <c r="O101" s="27"/>
      <c r="P101" s="27"/>
      <c r="Q101" s="27"/>
    </row>
    <row r="102" spans="5:17" ht="15" customHeight="1">
      <c r="E102" s="27"/>
      <c r="F102" s="27"/>
      <c r="G102" s="27"/>
      <c r="H102" s="28"/>
      <c r="I102" s="28"/>
      <c r="J102" s="28"/>
      <c r="K102" s="28"/>
      <c r="L102" s="28"/>
      <c r="M102" s="28"/>
      <c r="N102" s="28"/>
      <c r="O102" s="28"/>
      <c r="P102" s="29"/>
      <c r="Q102" s="29"/>
    </row>
    <row r="103" spans="1:17" ht="15" customHeight="1">
      <c r="A103" s="52" t="s">
        <v>92</v>
      </c>
      <c r="E103" s="27"/>
      <c r="F103" s="27"/>
      <c r="G103" s="27"/>
      <c r="H103" s="28"/>
      <c r="I103" s="28"/>
      <c r="J103" s="28"/>
      <c r="K103" s="28"/>
      <c r="L103" s="28"/>
      <c r="M103" s="28"/>
      <c r="N103" s="28"/>
      <c r="O103" s="28"/>
      <c r="P103" s="29"/>
      <c r="Q103" s="29"/>
    </row>
    <row r="104" spans="5:17" ht="15" customHeight="1">
      <c r="E104" s="27"/>
      <c r="F104" s="27"/>
      <c r="H104" s="28"/>
      <c r="I104" s="28"/>
      <c r="J104" s="28"/>
      <c r="L104" s="28"/>
      <c r="M104" s="28"/>
      <c r="N104" s="28"/>
      <c r="O104" s="28"/>
      <c r="P104" s="29"/>
      <c r="Q104" s="29"/>
    </row>
    <row r="105" spans="1:18" ht="15" customHeight="1">
      <c r="A105" s="37" t="s">
        <v>93</v>
      </c>
      <c r="B105" s="37"/>
      <c r="C105" s="37"/>
      <c r="D105" s="37"/>
      <c r="E105" s="30">
        <v>17103627.85</v>
      </c>
      <c r="F105" s="30">
        <v>11828347.87</v>
      </c>
      <c r="G105" s="30">
        <v>12406078.48</v>
      </c>
      <c r="H105" s="21">
        <v>12694666.91</v>
      </c>
      <c r="I105" s="21">
        <v>12323434.54</v>
      </c>
      <c r="J105" s="21">
        <v>12248256.7</v>
      </c>
      <c r="K105" s="21">
        <v>13268229.3</v>
      </c>
      <c r="L105" s="21">
        <v>12535553.69</v>
      </c>
      <c r="M105" s="21">
        <v>12428909.69</v>
      </c>
      <c r="N105" s="21">
        <v>12180237.12</v>
      </c>
      <c r="O105" s="21">
        <v>13029565.19</v>
      </c>
      <c r="P105" s="31">
        <v>13235920.73</v>
      </c>
      <c r="Q105" s="31">
        <v>155282828.07</v>
      </c>
      <c r="R105" s="63"/>
    </row>
    <row r="106" spans="1:18" ht="15" customHeight="1">
      <c r="A106" s="37" t="s">
        <v>94</v>
      </c>
      <c r="B106" s="37"/>
      <c r="C106" s="37"/>
      <c r="D106" s="37"/>
      <c r="E106" s="15">
        <v>9610851.01</v>
      </c>
      <c r="F106" s="15">
        <v>6694964.03</v>
      </c>
      <c r="G106" s="15">
        <v>6535907.07</v>
      </c>
      <c r="H106" s="16">
        <v>7456081.75</v>
      </c>
      <c r="I106" s="16">
        <v>6813796.59</v>
      </c>
      <c r="J106" s="16">
        <v>6994202.44</v>
      </c>
      <c r="K106" s="16">
        <v>7552616.63</v>
      </c>
      <c r="L106" s="16">
        <v>7280495.12</v>
      </c>
      <c r="M106" s="16">
        <v>6997675.48</v>
      </c>
      <c r="N106" s="16">
        <v>7209898.18</v>
      </c>
      <c r="O106" s="16">
        <v>7121027.51</v>
      </c>
      <c r="P106" s="17">
        <v>7552037.61</v>
      </c>
      <c r="Q106" s="17">
        <v>87819553.42000002</v>
      </c>
      <c r="R106" s="63"/>
    </row>
    <row r="107" spans="1:18" ht="15" customHeight="1">
      <c r="A107" s="37" t="s">
        <v>95</v>
      </c>
      <c r="B107" s="37"/>
      <c r="C107" s="37"/>
      <c r="D107" s="37"/>
      <c r="E107" s="15">
        <v>814341.3</v>
      </c>
      <c r="F107" s="15">
        <v>526940.95</v>
      </c>
      <c r="G107" s="15">
        <v>547384.77</v>
      </c>
      <c r="H107" s="16">
        <v>581384.17</v>
      </c>
      <c r="I107" s="16">
        <v>547404.74</v>
      </c>
      <c r="J107" s="16">
        <v>608715.24</v>
      </c>
      <c r="K107" s="16">
        <v>631189.98</v>
      </c>
      <c r="L107" s="16">
        <v>618772.92</v>
      </c>
      <c r="M107" s="16">
        <v>582425.9</v>
      </c>
      <c r="N107" s="16">
        <v>560550.07</v>
      </c>
      <c r="O107" s="16">
        <v>571111.37</v>
      </c>
      <c r="P107" s="17">
        <v>567084.57</v>
      </c>
      <c r="Q107" s="17">
        <v>7157305.980000001</v>
      </c>
      <c r="R107" s="63"/>
    </row>
    <row r="108" spans="1:18" ht="15" customHeight="1">
      <c r="A108" s="38" t="s">
        <v>110</v>
      </c>
      <c r="E108" s="53" t="s">
        <v>111</v>
      </c>
      <c r="F108" s="53" t="s">
        <v>111</v>
      </c>
      <c r="G108" s="53" t="s">
        <v>111</v>
      </c>
      <c r="H108" s="16">
        <v>21899.28</v>
      </c>
      <c r="I108" s="16">
        <v>463084</v>
      </c>
      <c r="J108" s="16">
        <v>520872.25</v>
      </c>
      <c r="K108" s="16">
        <v>574735.05</v>
      </c>
      <c r="L108" s="16">
        <v>509429.27</v>
      </c>
      <c r="M108" s="16">
        <v>534344.27</v>
      </c>
      <c r="N108" s="16">
        <v>507638.31</v>
      </c>
      <c r="O108" s="16">
        <v>513539.45</v>
      </c>
      <c r="P108" s="17">
        <v>521672.05</v>
      </c>
      <c r="Q108" s="17">
        <v>4167213.93</v>
      </c>
      <c r="R108" s="63"/>
    </row>
    <row r="109" spans="1:18" ht="15" customHeight="1">
      <c r="A109" s="37" t="s">
        <v>96</v>
      </c>
      <c r="B109" s="37"/>
      <c r="C109" s="37"/>
      <c r="D109" s="37"/>
      <c r="E109" s="15">
        <v>3137450.92</v>
      </c>
      <c r="F109" s="15">
        <v>2006824.2</v>
      </c>
      <c r="G109" s="15">
        <v>2234711.01</v>
      </c>
      <c r="H109" s="16">
        <v>2478568.18</v>
      </c>
      <c r="I109" s="16">
        <v>2243164.03</v>
      </c>
      <c r="J109" s="16">
        <v>2479055.26</v>
      </c>
      <c r="K109" s="16">
        <v>2650593.07</v>
      </c>
      <c r="L109" s="16">
        <v>2346465.59</v>
      </c>
      <c r="M109" s="16">
        <v>2450238.71</v>
      </c>
      <c r="N109" s="16">
        <v>2488612.55</v>
      </c>
      <c r="O109" s="16">
        <v>2345476.67</v>
      </c>
      <c r="P109" s="17">
        <v>2480537.19</v>
      </c>
      <c r="Q109" s="17">
        <v>29341697.38</v>
      </c>
      <c r="R109" s="63"/>
    </row>
    <row r="110" spans="1:18" ht="15" customHeight="1">
      <c r="A110" s="37" t="s">
        <v>97</v>
      </c>
      <c r="B110" s="37"/>
      <c r="C110" s="37"/>
      <c r="D110" s="37"/>
      <c r="E110" s="15">
        <v>360343.01</v>
      </c>
      <c r="F110" s="15">
        <v>270413.65</v>
      </c>
      <c r="G110" s="15">
        <v>283875.28</v>
      </c>
      <c r="H110" s="16">
        <v>290347.82</v>
      </c>
      <c r="I110" s="16">
        <v>280218.23</v>
      </c>
      <c r="J110" s="16">
        <v>322158.32</v>
      </c>
      <c r="K110" s="16">
        <v>315902.09</v>
      </c>
      <c r="L110" s="16">
        <v>304055.78</v>
      </c>
      <c r="M110" s="16">
        <v>298171.2</v>
      </c>
      <c r="N110" s="16">
        <v>300205.18</v>
      </c>
      <c r="O110" s="16">
        <v>291854.28</v>
      </c>
      <c r="P110" s="17">
        <v>291323.42</v>
      </c>
      <c r="Q110" s="17">
        <v>3608868.26</v>
      </c>
      <c r="R110" s="63"/>
    </row>
    <row r="111" spans="1:18" ht="15" customHeight="1">
      <c r="A111" s="37" t="s">
        <v>98</v>
      </c>
      <c r="B111" s="37"/>
      <c r="C111" s="37"/>
      <c r="D111" s="37"/>
      <c r="E111" s="15">
        <v>1232632.09</v>
      </c>
      <c r="F111" s="15">
        <v>796291.17</v>
      </c>
      <c r="G111" s="15">
        <v>823701.43</v>
      </c>
      <c r="H111" s="16">
        <v>867759.82</v>
      </c>
      <c r="I111" s="16">
        <v>800907.63</v>
      </c>
      <c r="J111" s="16">
        <v>886565.36</v>
      </c>
      <c r="K111" s="16">
        <v>950468.32</v>
      </c>
      <c r="L111" s="16">
        <v>818235.83</v>
      </c>
      <c r="M111" s="16">
        <v>866460.82</v>
      </c>
      <c r="N111" s="16">
        <v>667015.8</v>
      </c>
      <c r="O111" s="16">
        <v>830573.19</v>
      </c>
      <c r="P111" s="17">
        <v>869969.46</v>
      </c>
      <c r="Q111" s="17">
        <v>10410580.920000002</v>
      </c>
      <c r="R111" s="63"/>
    </row>
    <row r="112" spans="1:18" ht="15" customHeight="1">
      <c r="A112" s="37" t="s">
        <v>99</v>
      </c>
      <c r="B112" s="37"/>
      <c r="C112" s="37"/>
      <c r="D112" s="37"/>
      <c r="E112" s="22">
        <v>3582450.55</v>
      </c>
      <c r="F112" s="22">
        <v>2465388.44</v>
      </c>
      <c r="G112" s="22">
        <v>2460643.1</v>
      </c>
      <c r="H112" s="23">
        <v>2673493</v>
      </c>
      <c r="I112" s="23">
        <v>2600497.35</v>
      </c>
      <c r="J112" s="23">
        <v>2600178.55</v>
      </c>
      <c r="K112" s="23">
        <v>3004300.47</v>
      </c>
      <c r="L112" s="23">
        <v>2554727.67</v>
      </c>
      <c r="M112" s="23">
        <v>2701362.65</v>
      </c>
      <c r="N112" s="23">
        <v>2693918.49</v>
      </c>
      <c r="O112" s="23">
        <v>2792277.99</v>
      </c>
      <c r="P112" s="24">
        <v>2699762.24</v>
      </c>
      <c r="Q112" s="24">
        <v>32829000.5</v>
      </c>
      <c r="R112" s="63"/>
    </row>
    <row r="113" spans="1:18" ht="15" customHeight="1">
      <c r="A113" s="37"/>
      <c r="B113" s="37"/>
      <c r="C113" s="37"/>
      <c r="D113" s="37"/>
      <c r="E113" s="32"/>
      <c r="F113" s="32"/>
      <c r="G113" s="32"/>
      <c r="H113" s="33"/>
      <c r="I113" s="33"/>
      <c r="J113" s="33"/>
      <c r="K113" s="33"/>
      <c r="L113" s="33"/>
      <c r="M113" s="33"/>
      <c r="N113" s="33"/>
      <c r="O113" s="33"/>
      <c r="P113" s="34"/>
      <c r="Q113" s="34"/>
      <c r="R113" s="63"/>
    </row>
    <row r="114" spans="1:18" ht="15" customHeight="1">
      <c r="A114" s="37" t="s">
        <v>100</v>
      </c>
      <c r="B114" s="37"/>
      <c r="C114" s="37"/>
      <c r="D114" s="37"/>
      <c r="E114" s="12">
        <f>SUM(E105:E112)</f>
        <v>35841696.73</v>
      </c>
      <c r="F114" s="12">
        <f>SUM(F105:F112)</f>
        <v>24589170.31</v>
      </c>
      <c r="G114" s="12">
        <v>25292301.14</v>
      </c>
      <c r="H114" s="13">
        <v>27064200.930000003</v>
      </c>
      <c r="I114" s="13">
        <v>26072507.11</v>
      </c>
      <c r="J114" s="13">
        <v>26660004.12</v>
      </c>
      <c r="K114" s="13">
        <v>28948034.91</v>
      </c>
      <c r="L114" s="13">
        <v>26967735.869999997</v>
      </c>
      <c r="M114" s="13">
        <v>26859588.72</v>
      </c>
      <c r="N114" s="13">
        <v>26608075.699999996</v>
      </c>
      <c r="O114" s="13">
        <v>27495425.65</v>
      </c>
      <c r="P114" s="14">
        <v>28218307.270000003</v>
      </c>
      <c r="Q114" s="14">
        <v>330617048.46000004</v>
      </c>
      <c r="R114" s="63"/>
    </row>
    <row r="115" spans="1:17" ht="15" customHeight="1">
      <c r="A115" s="37"/>
      <c r="B115" s="37"/>
      <c r="C115" s="37"/>
      <c r="D115" s="37"/>
      <c r="E115" s="30"/>
      <c r="F115" s="30"/>
      <c r="G115" s="30"/>
      <c r="H115" s="30"/>
      <c r="I115" s="30"/>
      <c r="J115" s="30"/>
      <c r="K115" s="30"/>
      <c r="L115" s="30"/>
      <c r="M115" s="30"/>
      <c r="N115" s="30"/>
      <c r="O115" s="30"/>
      <c r="P115" s="30"/>
      <c r="Q115" s="30"/>
    </row>
    <row r="116" spans="1:17" ht="15" customHeight="1">
      <c r="A116" s="37"/>
      <c r="B116" s="37"/>
      <c r="C116" s="37"/>
      <c r="D116" s="37"/>
      <c r="E116" s="27"/>
      <c r="F116" s="27"/>
      <c r="H116" s="28"/>
      <c r="I116" s="28"/>
      <c r="J116" s="28"/>
      <c r="L116" s="28"/>
      <c r="M116" s="28"/>
      <c r="N116" s="28"/>
      <c r="O116" s="28"/>
      <c r="P116" s="29"/>
      <c r="Q116" s="29"/>
    </row>
    <row r="117" spans="1:18" ht="15" customHeight="1">
      <c r="A117" s="37" t="s">
        <v>101</v>
      </c>
      <c r="B117" s="37"/>
      <c r="C117" s="60"/>
      <c r="D117" s="60"/>
      <c r="E117" s="12">
        <f>E114+E100</f>
        <v>177263056.79999998</v>
      </c>
      <c r="F117" s="12">
        <f>F114+F100</f>
        <v>120251028.37</v>
      </c>
      <c r="G117" s="12">
        <v>124774032.4</v>
      </c>
      <c r="H117" s="13">
        <v>135045983.8499999</v>
      </c>
      <c r="I117" s="13">
        <v>129876614.19000001</v>
      </c>
      <c r="J117" s="13">
        <v>136172808.41999996</v>
      </c>
      <c r="K117" s="13">
        <v>148862890.15000004</v>
      </c>
      <c r="L117" s="13">
        <v>136096899.67000002</v>
      </c>
      <c r="M117" s="13">
        <v>136797145.95999998</v>
      </c>
      <c r="N117" s="13">
        <v>134889747.76999995</v>
      </c>
      <c r="O117" s="13">
        <v>136393108.47999996</v>
      </c>
      <c r="P117" s="14">
        <v>142608266.14999998</v>
      </c>
      <c r="Q117" s="14">
        <v>1659031582.2099998</v>
      </c>
      <c r="R117" s="63"/>
    </row>
    <row r="118" spans="1:17" ht="15" customHeight="1">
      <c r="A118" s="37"/>
      <c r="B118" s="37"/>
      <c r="C118" s="37"/>
      <c r="D118" s="37"/>
      <c r="E118" s="64"/>
      <c r="F118" s="64"/>
      <c r="G118" s="64"/>
      <c r="H118" s="64"/>
      <c r="I118" s="64"/>
      <c r="J118" s="64"/>
      <c r="K118" s="64"/>
      <c r="L118" s="64"/>
      <c r="M118" s="64"/>
      <c r="N118" s="64"/>
      <c r="O118" s="64"/>
      <c r="P118" s="64"/>
      <c r="Q118" s="64"/>
    </row>
    <row r="119" spans="1:17" ht="15.75">
      <c r="A119" s="104" t="s">
        <v>104</v>
      </c>
      <c r="B119" s="105"/>
      <c r="C119" s="105"/>
      <c r="D119" s="105"/>
      <c r="E119" s="105"/>
      <c r="F119" s="105"/>
      <c r="G119" s="105"/>
      <c r="H119" s="105"/>
      <c r="I119" s="105"/>
      <c r="J119" s="106"/>
      <c r="K119" s="106"/>
      <c r="L119" s="106"/>
      <c r="M119" s="106"/>
      <c r="N119" s="106"/>
      <c r="O119" s="106"/>
      <c r="P119" s="106"/>
      <c r="Q119" s="106"/>
    </row>
    <row r="120" spans="8:11" ht="15" customHeight="1">
      <c r="H120" s="50"/>
      <c r="I120" s="50"/>
      <c r="J120" s="50"/>
      <c r="K120" s="50"/>
    </row>
    <row r="121" ht="15" customHeight="1">
      <c r="A121" s="55" t="s">
        <v>102</v>
      </c>
    </row>
  </sheetData>
  <mergeCells count="2">
    <mergeCell ref="A5:Q5"/>
    <mergeCell ref="A119:Q119"/>
  </mergeCells>
  <printOptions horizontalCentered="1"/>
  <pageMargins left="0.25" right="0.25" top="0.25" bottom="0.25" header="0.5" footer="0.5"/>
  <pageSetup fitToHeight="4" fitToWidth="1" horizontalDpi="600" verticalDpi="600" orientation="landscape" scale="67" r:id="rId1"/>
  <rowBreaks count="1" manualBreakCount="1">
    <brk id="6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P117"/>
  <sheetViews>
    <sheetView defaultGridColor="0" zoomScale="70" zoomScaleNormal="70" zoomScaleSheetLayoutView="75" colorId="22" workbookViewId="0" topLeftCell="A1">
      <selection activeCell="A1" sqref="A1"/>
    </sheetView>
  </sheetViews>
  <sheetFormatPr defaultColWidth="8.88671875" defaultRowHeight="15" customHeight="1"/>
  <cols>
    <col min="1" max="1" width="9.77734375" style="65" customWidth="1"/>
    <col min="2" max="2" width="5.77734375" style="65" customWidth="1"/>
    <col min="3" max="3" width="2.77734375" style="65" customWidth="1"/>
    <col min="4" max="4" width="9.77734375" style="65" customWidth="1"/>
    <col min="5" max="15" width="8.77734375" style="65" customWidth="1"/>
    <col min="16" max="16" width="8.77734375" style="66" customWidth="1"/>
    <col min="17" max="16384" width="8.88671875" style="65" customWidth="1"/>
  </cols>
  <sheetData>
    <row r="1" ht="15" customHeight="1">
      <c r="P1" s="102" t="s">
        <v>122</v>
      </c>
    </row>
    <row r="2" ht="15" customHeight="1">
      <c r="P2" s="53" t="s">
        <v>123</v>
      </c>
    </row>
    <row r="3" ht="15" customHeight="1">
      <c r="P3" s="102" t="s">
        <v>125</v>
      </c>
    </row>
    <row r="5" spans="1:16" s="85" customFormat="1" ht="15" customHeight="1">
      <c r="A5" s="108" t="s">
        <v>105</v>
      </c>
      <c r="B5" s="108"/>
      <c r="C5" s="108"/>
      <c r="D5" s="108"/>
      <c r="E5" s="108"/>
      <c r="F5" s="108"/>
      <c r="G5" s="108"/>
      <c r="H5" s="108"/>
      <c r="I5" s="108"/>
      <c r="J5" s="108"/>
      <c r="K5" s="108"/>
      <c r="L5" s="108"/>
      <c r="M5" s="108"/>
      <c r="N5" s="108"/>
      <c r="O5" s="108"/>
      <c r="P5" s="108"/>
    </row>
    <row r="6" spans="1:7" ht="15" customHeight="1">
      <c r="A6" s="67"/>
      <c r="B6" s="68"/>
      <c r="C6" s="69"/>
      <c r="D6" s="68"/>
      <c r="E6" s="70"/>
      <c r="F6" s="69"/>
      <c r="G6" s="68"/>
    </row>
    <row r="7" spans="2:6" ht="15" customHeight="1">
      <c r="B7" s="71"/>
      <c r="C7" s="72"/>
      <c r="E7" s="70"/>
      <c r="F7" s="72"/>
    </row>
    <row r="8" spans="1:6" ht="15" customHeight="1">
      <c r="A8" s="72"/>
      <c r="B8" s="73" t="s">
        <v>0</v>
      </c>
      <c r="C8" s="74"/>
      <c r="D8" s="74"/>
      <c r="E8" s="74"/>
      <c r="F8" s="74"/>
    </row>
    <row r="9" spans="1:16" ht="15" customHeight="1">
      <c r="A9" s="72"/>
      <c r="B9" s="75" t="s">
        <v>1</v>
      </c>
      <c r="C9" s="76"/>
      <c r="D9" s="76" t="s">
        <v>2</v>
      </c>
      <c r="E9" s="77" t="s">
        <v>103</v>
      </c>
      <c r="F9" s="78" t="s">
        <v>107</v>
      </c>
      <c r="G9" s="79" t="s">
        <v>108</v>
      </c>
      <c r="H9" s="80" t="s">
        <v>109</v>
      </c>
      <c r="I9" s="80" t="s">
        <v>112</v>
      </c>
      <c r="J9" s="80" t="s">
        <v>114</v>
      </c>
      <c r="K9" s="80" t="s">
        <v>115</v>
      </c>
      <c r="L9" s="80" t="s">
        <v>116</v>
      </c>
      <c r="M9" s="80" t="s">
        <v>117</v>
      </c>
      <c r="N9" s="80" t="s">
        <v>118</v>
      </c>
      <c r="O9" s="80" t="s">
        <v>119</v>
      </c>
      <c r="P9" s="81" t="s">
        <v>120</v>
      </c>
    </row>
    <row r="10" spans="6:16" ht="15" customHeight="1">
      <c r="F10" s="82"/>
      <c r="G10" s="82"/>
      <c r="H10" s="83"/>
      <c r="I10" s="83"/>
      <c r="J10" s="83"/>
      <c r="K10" s="83"/>
      <c r="L10" s="83"/>
      <c r="M10" s="83"/>
      <c r="N10" s="83"/>
      <c r="O10" s="83"/>
      <c r="P10" s="84"/>
    </row>
    <row r="11" spans="1:16" ht="15" customHeight="1">
      <c r="A11" s="86"/>
      <c r="B11" s="100">
        <v>1</v>
      </c>
      <c r="C11" s="86"/>
      <c r="D11" s="86" t="s">
        <v>3</v>
      </c>
      <c r="E11" s="86">
        <v>1.5</v>
      </c>
      <c r="F11" s="87">
        <v>1.5</v>
      </c>
      <c r="G11" s="87">
        <v>1.5</v>
      </c>
      <c r="H11" s="88">
        <v>1.5</v>
      </c>
      <c r="I11" s="88">
        <v>1.5</v>
      </c>
      <c r="J11" s="88">
        <v>1.5</v>
      </c>
      <c r="K11" s="88">
        <v>1.5</v>
      </c>
      <c r="L11" s="88">
        <v>1.5</v>
      </c>
      <c r="M11" s="88">
        <v>1.5</v>
      </c>
      <c r="N11" s="88">
        <v>1.5</v>
      </c>
      <c r="O11" s="88">
        <v>1.5</v>
      </c>
      <c r="P11" s="89">
        <v>1.5</v>
      </c>
    </row>
    <row r="12" spans="1:16" ht="15" customHeight="1">
      <c r="A12" s="86"/>
      <c r="B12" s="100">
        <v>2</v>
      </c>
      <c r="C12" s="86"/>
      <c r="D12" s="86" t="s">
        <v>4</v>
      </c>
      <c r="E12" s="86">
        <v>1</v>
      </c>
      <c r="F12" s="87">
        <v>1</v>
      </c>
      <c r="G12" s="87">
        <v>1</v>
      </c>
      <c r="H12" s="88">
        <v>1</v>
      </c>
      <c r="I12" s="88">
        <v>1</v>
      </c>
      <c r="J12" s="88">
        <v>1</v>
      </c>
      <c r="K12" s="88">
        <v>1</v>
      </c>
      <c r="L12" s="88">
        <v>1</v>
      </c>
      <c r="M12" s="88">
        <v>1</v>
      </c>
      <c r="N12" s="88">
        <v>1</v>
      </c>
      <c r="O12" s="88">
        <v>1</v>
      </c>
      <c r="P12" s="89">
        <v>1</v>
      </c>
    </row>
    <row r="13" spans="1:16" ht="15" customHeight="1">
      <c r="A13" s="86"/>
      <c r="B13" s="100">
        <v>3</v>
      </c>
      <c r="C13" s="86"/>
      <c r="D13" s="86" t="s">
        <v>5</v>
      </c>
      <c r="E13" s="86">
        <v>1.25</v>
      </c>
      <c r="F13" s="87">
        <v>1.25</v>
      </c>
      <c r="G13" s="87">
        <v>1.25</v>
      </c>
      <c r="H13" s="88">
        <v>1.25</v>
      </c>
      <c r="I13" s="88">
        <v>1.25</v>
      </c>
      <c r="J13" s="88">
        <v>1.25</v>
      </c>
      <c r="K13" s="88">
        <v>1.25</v>
      </c>
      <c r="L13" s="88">
        <v>1.25</v>
      </c>
      <c r="M13" s="88">
        <v>1.25</v>
      </c>
      <c r="N13" s="88">
        <v>1.25</v>
      </c>
      <c r="O13" s="88">
        <v>1.25</v>
      </c>
      <c r="P13" s="89">
        <v>1.25</v>
      </c>
    </row>
    <row r="14" spans="1:16" ht="15" customHeight="1">
      <c r="A14" s="86"/>
      <c r="B14" s="100">
        <v>4</v>
      </c>
      <c r="C14" s="86"/>
      <c r="D14" s="86" t="s">
        <v>6</v>
      </c>
      <c r="E14" s="86">
        <v>1</v>
      </c>
      <c r="F14" s="87">
        <v>1</v>
      </c>
      <c r="G14" s="87">
        <v>1</v>
      </c>
      <c r="H14" s="88">
        <v>1</v>
      </c>
      <c r="I14" s="88">
        <v>1</v>
      </c>
      <c r="J14" s="88">
        <v>1</v>
      </c>
      <c r="K14" s="88">
        <v>1</v>
      </c>
      <c r="L14" s="88">
        <v>1</v>
      </c>
      <c r="M14" s="88">
        <v>1</v>
      </c>
      <c r="N14" s="88">
        <v>1</v>
      </c>
      <c r="O14" s="88">
        <v>1</v>
      </c>
      <c r="P14" s="89">
        <v>1</v>
      </c>
    </row>
    <row r="15" spans="1:16" ht="15" customHeight="1">
      <c r="A15" s="86"/>
      <c r="B15" s="100">
        <v>5</v>
      </c>
      <c r="C15" s="86"/>
      <c r="D15" s="86" t="s">
        <v>7</v>
      </c>
      <c r="E15" s="86">
        <v>1.25</v>
      </c>
      <c r="F15" s="87">
        <v>1.25</v>
      </c>
      <c r="G15" s="87">
        <v>1.25</v>
      </c>
      <c r="H15" s="88">
        <v>1.25</v>
      </c>
      <c r="I15" s="88">
        <v>1.25</v>
      </c>
      <c r="J15" s="88">
        <v>1.25</v>
      </c>
      <c r="K15" s="88">
        <v>1.25</v>
      </c>
      <c r="L15" s="88">
        <v>1.25</v>
      </c>
      <c r="M15" s="88">
        <v>1.25</v>
      </c>
      <c r="N15" s="88">
        <v>1.25</v>
      </c>
      <c r="O15" s="88">
        <v>1.25</v>
      </c>
      <c r="P15" s="89">
        <v>1.25</v>
      </c>
    </row>
    <row r="16" spans="1:16" ht="15" customHeight="1">
      <c r="A16" s="86"/>
      <c r="B16" s="100">
        <v>6</v>
      </c>
      <c r="C16" s="86"/>
      <c r="D16" s="86" t="s">
        <v>8</v>
      </c>
      <c r="E16" s="86">
        <v>1.5</v>
      </c>
      <c r="F16" s="87">
        <v>1.5</v>
      </c>
      <c r="G16" s="87">
        <v>1.5</v>
      </c>
      <c r="H16" s="88">
        <v>1.5</v>
      </c>
      <c r="I16" s="88">
        <v>1.5</v>
      </c>
      <c r="J16" s="88">
        <v>1.5</v>
      </c>
      <c r="K16" s="88">
        <v>1.5</v>
      </c>
      <c r="L16" s="88">
        <v>1.5</v>
      </c>
      <c r="M16" s="88">
        <v>1.5</v>
      </c>
      <c r="N16" s="88">
        <v>1.5</v>
      </c>
      <c r="O16" s="88">
        <v>1.5</v>
      </c>
      <c r="P16" s="89">
        <v>1.5</v>
      </c>
    </row>
    <row r="17" spans="1:16" ht="15" customHeight="1">
      <c r="A17" s="86"/>
      <c r="B17" s="100">
        <v>7</v>
      </c>
      <c r="C17" s="86"/>
      <c r="D17" s="86" t="s">
        <v>9</v>
      </c>
      <c r="E17" s="86">
        <v>1.5</v>
      </c>
      <c r="F17" s="87">
        <v>1.5</v>
      </c>
      <c r="G17" s="87">
        <v>1.5</v>
      </c>
      <c r="H17" s="88">
        <v>1.5</v>
      </c>
      <c r="I17" s="88">
        <v>1.5</v>
      </c>
      <c r="J17" s="88">
        <v>1.5</v>
      </c>
      <c r="K17" s="88">
        <v>1.5</v>
      </c>
      <c r="L17" s="88">
        <v>1.5</v>
      </c>
      <c r="M17" s="88">
        <v>1.5</v>
      </c>
      <c r="N17" s="88">
        <v>1.5</v>
      </c>
      <c r="O17" s="88">
        <v>1.5</v>
      </c>
      <c r="P17" s="89">
        <v>1.5</v>
      </c>
    </row>
    <row r="18" spans="1:16" ht="15" customHeight="1">
      <c r="A18" s="86"/>
      <c r="B18" s="100">
        <v>8</v>
      </c>
      <c r="C18" s="86"/>
      <c r="D18" s="86" t="s">
        <v>10</v>
      </c>
      <c r="E18" s="86">
        <v>1.25</v>
      </c>
      <c r="F18" s="87">
        <v>1.25</v>
      </c>
      <c r="G18" s="87">
        <v>1.25</v>
      </c>
      <c r="H18" s="88">
        <v>1.25</v>
      </c>
      <c r="I18" s="88">
        <v>1.25</v>
      </c>
      <c r="J18" s="88">
        <v>1.25</v>
      </c>
      <c r="K18" s="88">
        <v>1.25</v>
      </c>
      <c r="L18" s="88">
        <v>1.25</v>
      </c>
      <c r="M18" s="88">
        <v>1.25</v>
      </c>
      <c r="N18" s="88">
        <v>1.25</v>
      </c>
      <c r="O18" s="88">
        <v>1.25</v>
      </c>
      <c r="P18" s="89">
        <v>1.25</v>
      </c>
    </row>
    <row r="19" spans="1:16" ht="15" customHeight="1">
      <c r="A19" s="86"/>
      <c r="B19" s="100">
        <v>9</v>
      </c>
      <c r="C19" s="86"/>
      <c r="D19" s="86" t="s">
        <v>11</v>
      </c>
      <c r="E19" s="86">
        <v>0.75</v>
      </c>
      <c r="F19" s="87">
        <v>0.75</v>
      </c>
      <c r="G19" s="87">
        <v>0.75</v>
      </c>
      <c r="H19" s="88">
        <v>0.75</v>
      </c>
      <c r="I19" s="88">
        <v>0.75</v>
      </c>
      <c r="J19" s="88">
        <v>0.75</v>
      </c>
      <c r="K19" s="88">
        <v>0.75</v>
      </c>
      <c r="L19" s="88">
        <v>0.75</v>
      </c>
      <c r="M19" s="88">
        <v>0.75</v>
      </c>
      <c r="N19" s="88">
        <v>0.75</v>
      </c>
      <c r="O19" s="88">
        <v>0.75</v>
      </c>
      <c r="P19" s="89">
        <v>0.75</v>
      </c>
    </row>
    <row r="20" spans="1:16" ht="15" customHeight="1">
      <c r="A20" s="86"/>
      <c r="B20" s="100">
        <v>10</v>
      </c>
      <c r="C20" s="86"/>
      <c r="D20" s="86" t="s">
        <v>12</v>
      </c>
      <c r="E20" s="86">
        <v>1</v>
      </c>
      <c r="F20" s="87">
        <v>1</v>
      </c>
      <c r="G20" s="87">
        <v>1</v>
      </c>
      <c r="H20" s="88">
        <v>1</v>
      </c>
      <c r="I20" s="88">
        <v>1</v>
      </c>
      <c r="J20" s="88">
        <v>1</v>
      </c>
      <c r="K20" s="88">
        <v>1</v>
      </c>
      <c r="L20" s="88">
        <v>1</v>
      </c>
      <c r="M20" s="88">
        <v>1</v>
      </c>
      <c r="N20" s="88">
        <v>1</v>
      </c>
      <c r="O20" s="88">
        <v>1</v>
      </c>
      <c r="P20" s="89">
        <v>1</v>
      </c>
    </row>
    <row r="21" spans="1:16" ht="15" customHeight="1">
      <c r="A21" s="86"/>
      <c r="B21" s="100">
        <v>11</v>
      </c>
      <c r="C21" s="86"/>
      <c r="D21" s="86" t="s">
        <v>13</v>
      </c>
      <c r="E21" s="86">
        <v>1.5</v>
      </c>
      <c r="F21" s="87">
        <v>1.5</v>
      </c>
      <c r="G21" s="87">
        <v>1.5</v>
      </c>
      <c r="H21" s="88">
        <v>1.5</v>
      </c>
      <c r="I21" s="88">
        <v>1.5</v>
      </c>
      <c r="J21" s="88">
        <v>1.5</v>
      </c>
      <c r="K21" s="88">
        <v>1.5</v>
      </c>
      <c r="L21" s="88">
        <v>1.5</v>
      </c>
      <c r="M21" s="88">
        <v>1.5</v>
      </c>
      <c r="N21" s="88">
        <v>1.5</v>
      </c>
      <c r="O21" s="88">
        <v>1.5</v>
      </c>
      <c r="P21" s="89">
        <v>1.5</v>
      </c>
    </row>
    <row r="22" spans="1:16" ht="15" customHeight="1">
      <c r="A22" s="86"/>
      <c r="B22" s="100">
        <v>12</v>
      </c>
      <c r="C22" s="86"/>
      <c r="D22" s="86" t="s">
        <v>14</v>
      </c>
      <c r="E22" s="86">
        <v>1.5</v>
      </c>
      <c r="F22" s="87">
        <v>1.5</v>
      </c>
      <c r="G22" s="87">
        <v>1.5</v>
      </c>
      <c r="H22" s="88">
        <v>1.5</v>
      </c>
      <c r="I22" s="88">
        <v>1.5</v>
      </c>
      <c r="J22" s="88">
        <v>1.5</v>
      </c>
      <c r="K22" s="88">
        <v>1.5</v>
      </c>
      <c r="L22" s="88">
        <v>1.5</v>
      </c>
      <c r="M22" s="88">
        <v>1.5</v>
      </c>
      <c r="N22" s="88">
        <v>1.5</v>
      </c>
      <c r="O22" s="88">
        <v>1.5</v>
      </c>
      <c r="P22" s="89">
        <v>1.5</v>
      </c>
    </row>
    <row r="23" spans="1:16" ht="15" customHeight="1">
      <c r="A23" s="86"/>
      <c r="B23" s="100">
        <v>13</v>
      </c>
      <c r="C23" s="86"/>
      <c r="D23" s="86" t="s">
        <v>15</v>
      </c>
      <c r="E23" s="86">
        <v>1</v>
      </c>
      <c r="F23" s="87">
        <v>1</v>
      </c>
      <c r="G23" s="87">
        <v>1</v>
      </c>
      <c r="H23" s="88">
        <v>1</v>
      </c>
      <c r="I23" s="88">
        <v>1</v>
      </c>
      <c r="J23" s="88">
        <v>1</v>
      </c>
      <c r="K23" s="88">
        <v>1</v>
      </c>
      <c r="L23" s="88">
        <v>1</v>
      </c>
      <c r="M23" s="88">
        <v>1</v>
      </c>
      <c r="N23" s="88">
        <v>1</v>
      </c>
      <c r="O23" s="88">
        <v>1</v>
      </c>
      <c r="P23" s="89">
        <v>1</v>
      </c>
    </row>
    <row r="24" spans="1:16" ht="15" customHeight="1">
      <c r="A24" s="86"/>
      <c r="B24" s="100">
        <v>14</v>
      </c>
      <c r="C24" s="86"/>
      <c r="D24" s="86" t="s">
        <v>16</v>
      </c>
      <c r="E24" s="86">
        <v>1.5</v>
      </c>
      <c r="F24" s="87">
        <v>1.5</v>
      </c>
      <c r="G24" s="87">
        <v>1.5</v>
      </c>
      <c r="H24" s="88">
        <v>1.5</v>
      </c>
      <c r="I24" s="88">
        <v>1.5</v>
      </c>
      <c r="J24" s="88">
        <v>1.5</v>
      </c>
      <c r="K24" s="88">
        <v>1.5</v>
      </c>
      <c r="L24" s="88">
        <v>1.5</v>
      </c>
      <c r="M24" s="88">
        <v>1.5</v>
      </c>
      <c r="N24" s="88">
        <v>1.5</v>
      </c>
      <c r="O24" s="88">
        <v>1.5</v>
      </c>
      <c r="P24" s="89">
        <v>1.5</v>
      </c>
    </row>
    <row r="25" spans="1:16" ht="15" customHeight="1">
      <c r="A25" s="86"/>
      <c r="B25" s="101">
        <v>15</v>
      </c>
      <c r="C25" s="86"/>
      <c r="D25" s="86" t="s">
        <v>17</v>
      </c>
      <c r="E25" s="86">
        <v>1.5</v>
      </c>
      <c r="F25" s="87">
        <v>1.5</v>
      </c>
      <c r="G25" s="87">
        <v>1.5</v>
      </c>
      <c r="H25" s="88">
        <v>1.5</v>
      </c>
      <c r="I25" s="88">
        <v>1.5</v>
      </c>
      <c r="J25" s="88">
        <v>1.5</v>
      </c>
      <c r="K25" s="88">
        <v>1.5</v>
      </c>
      <c r="L25" s="88">
        <v>1.5</v>
      </c>
      <c r="M25" s="88">
        <v>1.5</v>
      </c>
      <c r="N25" s="88">
        <v>1.5</v>
      </c>
      <c r="O25" s="88">
        <v>1.5</v>
      </c>
      <c r="P25" s="89">
        <v>1.5</v>
      </c>
    </row>
    <row r="26" spans="1:16" ht="15" customHeight="1">
      <c r="A26" s="86"/>
      <c r="B26" s="100">
        <v>16</v>
      </c>
      <c r="C26" s="86"/>
      <c r="D26" s="91" t="s">
        <v>18</v>
      </c>
      <c r="E26" s="86">
        <v>1.5</v>
      </c>
      <c r="F26" s="87">
        <v>1.5</v>
      </c>
      <c r="G26" s="87">
        <v>1.5</v>
      </c>
      <c r="H26" s="88">
        <v>1.5</v>
      </c>
      <c r="I26" s="88">
        <v>1.5</v>
      </c>
      <c r="J26" s="88">
        <v>1.5</v>
      </c>
      <c r="K26" s="88">
        <v>1.5</v>
      </c>
      <c r="L26" s="88">
        <v>1.5</v>
      </c>
      <c r="M26" s="88">
        <v>1.5</v>
      </c>
      <c r="N26" s="88">
        <v>1.5</v>
      </c>
      <c r="O26" s="88">
        <v>1.5</v>
      </c>
      <c r="P26" s="89">
        <v>1.5</v>
      </c>
    </row>
    <row r="27" spans="1:16" ht="15" customHeight="1">
      <c r="A27" s="86"/>
      <c r="B27" s="100">
        <v>17</v>
      </c>
      <c r="C27" s="86"/>
      <c r="D27" s="86" t="s">
        <v>19</v>
      </c>
      <c r="E27" s="86">
        <v>1.5</v>
      </c>
      <c r="F27" s="87">
        <v>1.5</v>
      </c>
      <c r="G27" s="87">
        <v>1.5</v>
      </c>
      <c r="H27" s="88">
        <v>1.5</v>
      </c>
      <c r="I27" s="88">
        <v>1.5</v>
      </c>
      <c r="J27" s="88">
        <v>1.5</v>
      </c>
      <c r="K27" s="88">
        <v>1.5</v>
      </c>
      <c r="L27" s="88">
        <v>1.5</v>
      </c>
      <c r="M27" s="88">
        <v>1.5</v>
      </c>
      <c r="N27" s="88">
        <v>1.5</v>
      </c>
      <c r="O27" s="88">
        <v>1.5</v>
      </c>
      <c r="P27" s="89">
        <v>1.5</v>
      </c>
    </row>
    <row r="28" spans="1:16" ht="15" customHeight="1">
      <c r="A28" s="86"/>
      <c r="B28" s="100">
        <v>18</v>
      </c>
      <c r="C28" s="86"/>
      <c r="D28" s="86" t="s">
        <v>20</v>
      </c>
      <c r="E28" s="86">
        <v>1.25</v>
      </c>
      <c r="F28" s="87">
        <v>1.25</v>
      </c>
      <c r="G28" s="87">
        <v>1.25</v>
      </c>
      <c r="H28" s="88">
        <v>1.25</v>
      </c>
      <c r="I28" s="88">
        <v>1.25</v>
      </c>
      <c r="J28" s="88">
        <v>1.25</v>
      </c>
      <c r="K28" s="88">
        <v>1.25</v>
      </c>
      <c r="L28" s="88">
        <v>1.25</v>
      </c>
      <c r="M28" s="88">
        <v>1.25</v>
      </c>
      <c r="N28" s="88">
        <v>1.25</v>
      </c>
      <c r="O28" s="88">
        <v>1.25</v>
      </c>
      <c r="P28" s="89">
        <v>1.25</v>
      </c>
    </row>
    <row r="29" spans="1:16" ht="15" customHeight="1">
      <c r="A29" s="86"/>
      <c r="B29" s="100">
        <v>19</v>
      </c>
      <c r="C29" s="86"/>
      <c r="D29" s="86" t="s">
        <v>21</v>
      </c>
      <c r="E29" s="86">
        <v>1.5</v>
      </c>
      <c r="F29" s="87">
        <v>1.5</v>
      </c>
      <c r="G29" s="87">
        <v>1.5</v>
      </c>
      <c r="H29" s="88">
        <v>1.5</v>
      </c>
      <c r="I29" s="88">
        <v>1.5</v>
      </c>
      <c r="J29" s="88">
        <v>1.5</v>
      </c>
      <c r="K29" s="88">
        <v>1.5</v>
      </c>
      <c r="L29" s="88">
        <v>1.5</v>
      </c>
      <c r="M29" s="88">
        <v>1.5</v>
      </c>
      <c r="N29" s="88">
        <v>1.5</v>
      </c>
      <c r="O29" s="88">
        <v>1.5</v>
      </c>
      <c r="P29" s="89">
        <v>1.5</v>
      </c>
    </row>
    <row r="30" spans="1:16" ht="15" customHeight="1">
      <c r="A30" s="86"/>
      <c r="B30" s="100">
        <v>20</v>
      </c>
      <c r="C30" s="86"/>
      <c r="D30" s="86" t="s">
        <v>22</v>
      </c>
      <c r="E30" s="86">
        <v>1</v>
      </c>
      <c r="F30" s="87">
        <v>1</v>
      </c>
      <c r="G30" s="87">
        <v>1</v>
      </c>
      <c r="H30" s="88">
        <v>1</v>
      </c>
      <c r="I30" s="88">
        <v>1</v>
      </c>
      <c r="J30" s="88">
        <v>1</v>
      </c>
      <c r="K30" s="88">
        <v>1</v>
      </c>
      <c r="L30" s="88">
        <v>1</v>
      </c>
      <c r="M30" s="88">
        <v>1</v>
      </c>
      <c r="N30" s="88">
        <v>1</v>
      </c>
      <c r="O30" s="88">
        <v>1</v>
      </c>
      <c r="P30" s="89">
        <v>1</v>
      </c>
    </row>
    <row r="31" spans="1:16" ht="15" customHeight="1">
      <c r="A31" s="86"/>
      <c r="B31" s="100">
        <f aca="true" t="shared" si="0" ref="B31:B62">B30+1</f>
        <v>21</v>
      </c>
      <c r="C31" s="86"/>
      <c r="D31" s="86" t="s">
        <v>23</v>
      </c>
      <c r="E31" s="86">
        <v>1.25</v>
      </c>
      <c r="F31" s="87">
        <v>1.25</v>
      </c>
      <c r="G31" s="87">
        <v>1.25</v>
      </c>
      <c r="H31" s="88">
        <v>1.25</v>
      </c>
      <c r="I31" s="88">
        <v>1.25</v>
      </c>
      <c r="J31" s="88">
        <v>1.25</v>
      </c>
      <c r="K31" s="88">
        <v>1.25</v>
      </c>
      <c r="L31" s="88">
        <v>1.25</v>
      </c>
      <c r="M31" s="88">
        <v>1.25</v>
      </c>
      <c r="N31" s="88">
        <v>1.25</v>
      </c>
      <c r="O31" s="88">
        <v>1.25</v>
      </c>
      <c r="P31" s="89">
        <v>1.25</v>
      </c>
    </row>
    <row r="32" spans="1:16" ht="15" customHeight="1">
      <c r="A32" s="86"/>
      <c r="B32" s="100">
        <f t="shared" si="0"/>
        <v>22</v>
      </c>
      <c r="C32" s="86"/>
      <c r="D32" s="86" t="s">
        <v>24</v>
      </c>
      <c r="E32" s="86">
        <v>1</v>
      </c>
      <c r="F32" s="87">
        <v>1</v>
      </c>
      <c r="G32" s="87">
        <v>1</v>
      </c>
      <c r="H32" s="88">
        <v>1</v>
      </c>
      <c r="I32" s="88">
        <v>1</v>
      </c>
      <c r="J32" s="88">
        <v>1</v>
      </c>
      <c r="K32" s="88">
        <v>1</v>
      </c>
      <c r="L32" s="88">
        <v>1</v>
      </c>
      <c r="M32" s="88">
        <v>1</v>
      </c>
      <c r="N32" s="88">
        <v>1</v>
      </c>
      <c r="O32" s="88">
        <v>1</v>
      </c>
      <c r="P32" s="89">
        <v>1</v>
      </c>
    </row>
    <row r="33" spans="1:16" ht="15" customHeight="1">
      <c r="A33" s="86"/>
      <c r="B33" s="100">
        <f t="shared" si="0"/>
        <v>23</v>
      </c>
      <c r="C33" s="86"/>
      <c r="D33" s="86" t="s">
        <v>25</v>
      </c>
      <c r="E33" s="86">
        <v>0.75</v>
      </c>
      <c r="F33" s="87">
        <v>0.75</v>
      </c>
      <c r="G33" s="87">
        <v>0.75</v>
      </c>
      <c r="H33" s="88">
        <v>0.75</v>
      </c>
      <c r="I33" s="88">
        <v>0.75</v>
      </c>
      <c r="J33" s="88">
        <v>0.75</v>
      </c>
      <c r="K33" s="88">
        <v>0.75</v>
      </c>
      <c r="L33" s="88">
        <v>0.75</v>
      </c>
      <c r="M33" s="88">
        <v>0.75</v>
      </c>
      <c r="N33" s="88">
        <v>0.75</v>
      </c>
      <c r="O33" s="88">
        <v>0.75</v>
      </c>
      <c r="P33" s="89">
        <v>0.75</v>
      </c>
    </row>
    <row r="34" spans="1:16" ht="15" customHeight="1">
      <c r="A34" s="86"/>
      <c r="B34" s="100">
        <f t="shared" si="0"/>
        <v>24</v>
      </c>
      <c r="C34" s="86"/>
      <c r="D34" s="86" t="s">
        <v>26</v>
      </c>
      <c r="E34" s="86">
        <v>1.5</v>
      </c>
      <c r="F34" s="87">
        <v>1.5</v>
      </c>
      <c r="G34" s="87">
        <v>1.5</v>
      </c>
      <c r="H34" s="88">
        <v>1.5</v>
      </c>
      <c r="I34" s="88">
        <v>1.5</v>
      </c>
      <c r="J34" s="88">
        <v>1.5</v>
      </c>
      <c r="K34" s="88">
        <v>1.5</v>
      </c>
      <c r="L34" s="88">
        <v>1.5</v>
      </c>
      <c r="M34" s="88">
        <v>1.5</v>
      </c>
      <c r="N34" s="88">
        <v>1.5</v>
      </c>
      <c r="O34" s="88">
        <v>1.5</v>
      </c>
      <c r="P34" s="89">
        <v>1.5</v>
      </c>
    </row>
    <row r="35" spans="1:16" ht="15" customHeight="1">
      <c r="A35" s="86"/>
      <c r="B35" s="100">
        <f t="shared" si="0"/>
        <v>25</v>
      </c>
      <c r="C35" s="86"/>
      <c r="D35" s="86" t="s">
        <v>27</v>
      </c>
      <c r="E35" s="86">
        <v>0.75</v>
      </c>
      <c r="F35" s="87">
        <v>0.75</v>
      </c>
      <c r="G35" s="87">
        <v>0.75</v>
      </c>
      <c r="H35" s="88">
        <v>0.75</v>
      </c>
      <c r="I35" s="88">
        <v>0.75</v>
      </c>
      <c r="J35" s="88">
        <v>0.75</v>
      </c>
      <c r="K35" s="88">
        <v>0.75</v>
      </c>
      <c r="L35" s="88">
        <v>0.75</v>
      </c>
      <c r="M35" s="88">
        <v>0.75</v>
      </c>
      <c r="N35" s="88">
        <v>0.75</v>
      </c>
      <c r="O35" s="88">
        <v>0.75</v>
      </c>
      <c r="P35" s="89">
        <v>0.75</v>
      </c>
    </row>
    <row r="36" spans="1:16" ht="15" customHeight="1">
      <c r="A36" s="86"/>
      <c r="B36" s="100">
        <f t="shared" si="0"/>
        <v>26</v>
      </c>
      <c r="C36" s="86"/>
      <c r="D36" s="86" t="s">
        <v>28</v>
      </c>
      <c r="E36" s="86">
        <v>1</v>
      </c>
      <c r="F36" s="87">
        <v>1</v>
      </c>
      <c r="G36" s="87">
        <v>1</v>
      </c>
      <c r="H36" s="88">
        <v>1</v>
      </c>
      <c r="I36" s="88">
        <v>1</v>
      </c>
      <c r="J36" s="88">
        <v>1</v>
      </c>
      <c r="K36" s="88">
        <v>1</v>
      </c>
      <c r="L36" s="88">
        <v>1</v>
      </c>
      <c r="M36" s="88">
        <v>1</v>
      </c>
      <c r="N36" s="88">
        <v>1</v>
      </c>
      <c r="O36" s="88">
        <v>1</v>
      </c>
      <c r="P36" s="89">
        <v>1</v>
      </c>
    </row>
    <row r="37" spans="1:16" ht="15" customHeight="1">
      <c r="A37" s="86"/>
      <c r="B37" s="100">
        <f t="shared" si="0"/>
        <v>27</v>
      </c>
      <c r="C37" s="86"/>
      <c r="D37" s="86" t="s">
        <v>29</v>
      </c>
      <c r="E37" s="86">
        <v>1.25</v>
      </c>
      <c r="F37" s="87">
        <v>1.25</v>
      </c>
      <c r="G37" s="87">
        <v>1.25</v>
      </c>
      <c r="H37" s="88">
        <v>1.25</v>
      </c>
      <c r="I37" s="88">
        <v>1.25</v>
      </c>
      <c r="J37" s="88">
        <v>1.25</v>
      </c>
      <c r="K37" s="88">
        <v>1.25</v>
      </c>
      <c r="L37" s="88">
        <v>1.25</v>
      </c>
      <c r="M37" s="88">
        <v>1.25</v>
      </c>
      <c r="N37" s="88">
        <v>1.25</v>
      </c>
      <c r="O37" s="88">
        <v>1.25</v>
      </c>
      <c r="P37" s="89">
        <v>1.25</v>
      </c>
    </row>
    <row r="38" spans="1:16" ht="15" customHeight="1">
      <c r="A38" s="86"/>
      <c r="B38" s="100">
        <f t="shared" si="0"/>
        <v>28</v>
      </c>
      <c r="C38" s="86"/>
      <c r="D38" s="86" t="s">
        <v>30</v>
      </c>
      <c r="E38" s="86">
        <v>1</v>
      </c>
      <c r="F38" s="87">
        <v>1</v>
      </c>
      <c r="G38" s="87">
        <v>1</v>
      </c>
      <c r="H38" s="88">
        <v>1</v>
      </c>
      <c r="I38" s="88">
        <v>1</v>
      </c>
      <c r="J38" s="88">
        <v>1</v>
      </c>
      <c r="K38" s="88">
        <v>1</v>
      </c>
      <c r="L38" s="88">
        <v>1</v>
      </c>
      <c r="M38" s="88">
        <v>1</v>
      </c>
      <c r="N38" s="88">
        <v>1</v>
      </c>
      <c r="O38" s="88">
        <v>1</v>
      </c>
      <c r="P38" s="89">
        <v>1</v>
      </c>
    </row>
    <row r="39" spans="1:16" ht="15" customHeight="1">
      <c r="A39" s="86"/>
      <c r="B39" s="100">
        <f t="shared" si="0"/>
        <v>29</v>
      </c>
      <c r="C39" s="86"/>
      <c r="D39" s="86" t="s">
        <v>31</v>
      </c>
      <c r="E39" s="86">
        <v>1</v>
      </c>
      <c r="F39" s="87">
        <v>1</v>
      </c>
      <c r="G39" s="87">
        <v>1</v>
      </c>
      <c r="H39" s="88">
        <v>1</v>
      </c>
      <c r="I39" s="88">
        <v>1</v>
      </c>
      <c r="J39" s="88">
        <v>1</v>
      </c>
      <c r="K39" s="88">
        <v>1</v>
      </c>
      <c r="L39" s="88">
        <v>1</v>
      </c>
      <c r="M39" s="88">
        <v>1</v>
      </c>
      <c r="N39" s="88">
        <v>1</v>
      </c>
      <c r="O39" s="88">
        <v>1</v>
      </c>
      <c r="P39" s="89">
        <v>1</v>
      </c>
    </row>
    <row r="40" spans="1:16" ht="15" customHeight="1">
      <c r="A40" s="86"/>
      <c r="B40" s="100">
        <f t="shared" si="0"/>
        <v>30</v>
      </c>
      <c r="C40" s="86"/>
      <c r="D40" s="86" t="s">
        <v>32</v>
      </c>
      <c r="E40" s="86">
        <v>1.5</v>
      </c>
      <c r="F40" s="87">
        <v>1.5</v>
      </c>
      <c r="G40" s="87">
        <v>1.5</v>
      </c>
      <c r="H40" s="88">
        <v>1.5</v>
      </c>
      <c r="I40" s="88">
        <v>1.5</v>
      </c>
      <c r="J40" s="88">
        <v>1.5</v>
      </c>
      <c r="K40" s="88">
        <v>1.5</v>
      </c>
      <c r="L40" s="88">
        <v>1.5</v>
      </c>
      <c r="M40" s="88">
        <v>1.5</v>
      </c>
      <c r="N40" s="88">
        <v>1.5</v>
      </c>
      <c r="O40" s="88">
        <v>1.5</v>
      </c>
      <c r="P40" s="89">
        <v>1.5</v>
      </c>
    </row>
    <row r="41" spans="1:16" ht="15" customHeight="1">
      <c r="A41" s="86"/>
      <c r="B41" s="100">
        <f t="shared" si="0"/>
        <v>31</v>
      </c>
      <c r="C41" s="86"/>
      <c r="D41" s="86" t="s">
        <v>33</v>
      </c>
      <c r="E41" s="86">
        <v>1</v>
      </c>
      <c r="F41" s="87">
        <v>1</v>
      </c>
      <c r="G41" s="87">
        <v>1</v>
      </c>
      <c r="H41" s="88">
        <v>1</v>
      </c>
      <c r="I41" s="88">
        <v>1</v>
      </c>
      <c r="J41" s="88">
        <v>1</v>
      </c>
      <c r="K41" s="88">
        <v>1</v>
      </c>
      <c r="L41" s="88">
        <v>1</v>
      </c>
      <c r="M41" s="88">
        <v>1</v>
      </c>
      <c r="N41" s="88">
        <v>1</v>
      </c>
      <c r="O41" s="88">
        <v>1</v>
      </c>
      <c r="P41" s="89">
        <v>1</v>
      </c>
    </row>
    <row r="42" spans="1:16" ht="15" customHeight="1">
      <c r="A42" s="86"/>
      <c r="B42" s="100">
        <f t="shared" si="0"/>
        <v>32</v>
      </c>
      <c r="C42" s="86"/>
      <c r="D42" s="86" t="s">
        <v>34</v>
      </c>
      <c r="E42" s="86">
        <v>1.25</v>
      </c>
      <c r="F42" s="87">
        <v>1.25</v>
      </c>
      <c r="G42" s="87">
        <v>1.25</v>
      </c>
      <c r="H42" s="88">
        <v>1.25</v>
      </c>
      <c r="I42" s="88">
        <v>1.25</v>
      </c>
      <c r="J42" s="88">
        <v>1.25</v>
      </c>
      <c r="K42" s="88">
        <v>1.25</v>
      </c>
      <c r="L42" s="88">
        <v>1.25</v>
      </c>
      <c r="M42" s="88">
        <v>1.25</v>
      </c>
      <c r="N42" s="88">
        <v>1.25</v>
      </c>
      <c r="O42" s="88">
        <v>1.25</v>
      </c>
      <c r="P42" s="89">
        <v>1.25</v>
      </c>
    </row>
    <row r="43" spans="1:16" ht="15" customHeight="1">
      <c r="A43" s="86"/>
      <c r="B43" s="100">
        <f t="shared" si="0"/>
        <v>33</v>
      </c>
      <c r="C43" s="86"/>
      <c r="D43" s="86" t="s">
        <v>35</v>
      </c>
      <c r="E43" s="86">
        <v>1.5</v>
      </c>
      <c r="F43" s="87">
        <v>1.5</v>
      </c>
      <c r="G43" s="87">
        <v>1.5</v>
      </c>
      <c r="H43" s="88">
        <v>1.5</v>
      </c>
      <c r="I43" s="88">
        <v>1.5</v>
      </c>
      <c r="J43" s="88">
        <v>1.5</v>
      </c>
      <c r="K43" s="88">
        <v>1.5</v>
      </c>
      <c r="L43" s="88">
        <v>1.5</v>
      </c>
      <c r="M43" s="88">
        <v>1.5</v>
      </c>
      <c r="N43" s="88">
        <v>1.5</v>
      </c>
      <c r="O43" s="88">
        <v>1.5</v>
      </c>
      <c r="P43" s="89">
        <v>1.5</v>
      </c>
    </row>
    <row r="44" spans="1:16" ht="15" customHeight="1">
      <c r="A44" s="86"/>
      <c r="B44" s="100">
        <f t="shared" si="0"/>
        <v>34</v>
      </c>
      <c r="C44" s="86"/>
      <c r="D44" s="86" t="s">
        <v>36</v>
      </c>
      <c r="E44" s="86">
        <v>1.5</v>
      </c>
      <c r="F44" s="87">
        <v>1.5</v>
      </c>
      <c r="G44" s="87">
        <v>1.5</v>
      </c>
      <c r="H44" s="88">
        <v>1.5</v>
      </c>
      <c r="I44" s="88">
        <v>1.5</v>
      </c>
      <c r="J44" s="88">
        <v>1.5</v>
      </c>
      <c r="K44" s="88">
        <v>1.5</v>
      </c>
      <c r="L44" s="88">
        <v>1.5</v>
      </c>
      <c r="M44" s="88">
        <v>1.5</v>
      </c>
      <c r="N44" s="88">
        <v>1.5</v>
      </c>
      <c r="O44" s="88">
        <v>1.5</v>
      </c>
      <c r="P44" s="89">
        <v>1.5</v>
      </c>
    </row>
    <row r="45" spans="1:16" ht="15" customHeight="1">
      <c r="A45" s="86"/>
      <c r="B45" s="100">
        <f t="shared" si="0"/>
        <v>35</v>
      </c>
      <c r="C45" s="86"/>
      <c r="D45" s="86" t="s">
        <v>37</v>
      </c>
      <c r="E45" s="86">
        <v>1.5</v>
      </c>
      <c r="F45" s="87">
        <v>1.5</v>
      </c>
      <c r="G45" s="87">
        <v>1.5</v>
      </c>
      <c r="H45" s="88">
        <v>1.5</v>
      </c>
      <c r="I45" s="88">
        <v>1.5</v>
      </c>
      <c r="J45" s="88">
        <v>1.5</v>
      </c>
      <c r="K45" s="88">
        <v>1.5</v>
      </c>
      <c r="L45" s="88">
        <v>1.5</v>
      </c>
      <c r="M45" s="88">
        <v>1.5</v>
      </c>
      <c r="N45" s="88">
        <v>1.5</v>
      </c>
      <c r="O45" s="88">
        <v>1.5</v>
      </c>
      <c r="P45" s="89">
        <v>1.5</v>
      </c>
    </row>
    <row r="46" spans="1:16" ht="15" customHeight="1">
      <c r="A46" s="86"/>
      <c r="B46" s="100">
        <f t="shared" si="0"/>
        <v>36</v>
      </c>
      <c r="C46" s="86"/>
      <c r="D46" s="86" t="s">
        <v>38</v>
      </c>
      <c r="E46" s="86">
        <v>1.5</v>
      </c>
      <c r="F46" s="87">
        <v>1.5</v>
      </c>
      <c r="G46" s="87">
        <v>1.5</v>
      </c>
      <c r="H46" s="88">
        <v>1.5</v>
      </c>
      <c r="I46" s="88">
        <v>1.5</v>
      </c>
      <c r="J46" s="88">
        <v>1.5</v>
      </c>
      <c r="K46" s="88">
        <v>1.5</v>
      </c>
      <c r="L46" s="88">
        <v>1.5</v>
      </c>
      <c r="M46" s="88">
        <v>1.5</v>
      </c>
      <c r="N46" s="88">
        <v>1.5</v>
      </c>
      <c r="O46" s="88">
        <v>1.5</v>
      </c>
      <c r="P46" s="89">
        <v>1.5</v>
      </c>
    </row>
    <row r="47" spans="1:16" ht="15" customHeight="1">
      <c r="A47" s="86"/>
      <c r="B47" s="100">
        <f t="shared" si="0"/>
        <v>37</v>
      </c>
      <c r="C47" s="86"/>
      <c r="D47" s="86" t="s">
        <v>39</v>
      </c>
      <c r="E47" s="86">
        <v>1.25</v>
      </c>
      <c r="F47" s="87">
        <v>1.25</v>
      </c>
      <c r="G47" s="87">
        <v>1.25</v>
      </c>
      <c r="H47" s="88">
        <v>1.25</v>
      </c>
      <c r="I47" s="88">
        <v>1.25</v>
      </c>
      <c r="J47" s="88">
        <v>1.25</v>
      </c>
      <c r="K47" s="88">
        <v>1.25</v>
      </c>
      <c r="L47" s="88">
        <v>1.25</v>
      </c>
      <c r="M47" s="88">
        <v>1.25</v>
      </c>
      <c r="N47" s="88">
        <v>1.25</v>
      </c>
      <c r="O47" s="88">
        <v>1.25</v>
      </c>
      <c r="P47" s="89">
        <v>1.25</v>
      </c>
    </row>
    <row r="48" spans="1:16" ht="15" customHeight="1">
      <c r="A48" s="86"/>
      <c r="B48" s="100">
        <f t="shared" si="0"/>
        <v>38</v>
      </c>
      <c r="C48" s="86"/>
      <c r="D48" s="86" t="s">
        <v>40</v>
      </c>
      <c r="E48" s="86">
        <v>1</v>
      </c>
      <c r="F48" s="87">
        <v>1</v>
      </c>
      <c r="G48" s="87">
        <v>1</v>
      </c>
      <c r="H48" s="88">
        <v>1</v>
      </c>
      <c r="I48" s="88">
        <v>1</v>
      </c>
      <c r="J48" s="88">
        <v>1</v>
      </c>
      <c r="K48" s="88">
        <v>1</v>
      </c>
      <c r="L48" s="88">
        <v>1</v>
      </c>
      <c r="M48" s="88">
        <v>1</v>
      </c>
      <c r="N48" s="88">
        <v>1</v>
      </c>
      <c r="O48" s="88">
        <v>1</v>
      </c>
      <c r="P48" s="89">
        <v>1</v>
      </c>
    </row>
    <row r="49" spans="1:16" ht="15" customHeight="1">
      <c r="A49" s="86"/>
      <c r="B49" s="100">
        <f t="shared" si="0"/>
        <v>39</v>
      </c>
      <c r="C49" s="86"/>
      <c r="D49" s="86" t="s">
        <v>41</v>
      </c>
      <c r="E49" s="86">
        <v>1.5</v>
      </c>
      <c r="F49" s="87">
        <v>1.5</v>
      </c>
      <c r="G49" s="87">
        <v>1.5</v>
      </c>
      <c r="H49" s="88">
        <v>1.5</v>
      </c>
      <c r="I49" s="88">
        <v>1.5</v>
      </c>
      <c r="J49" s="88">
        <v>1.5</v>
      </c>
      <c r="K49" s="88">
        <v>1.5</v>
      </c>
      <c r="L49" s="88">
        <v>1.5</v>
      </c>
      <c r="M49" s="88">
        <v>1.5</v>
      </c>
      <c r="N49" s="88">
        <v>1.5</v>
      </c>
      <c r="O49" s="88">
        <v>1.5</v>
      </c>
      <c r="P49" s="89">
        <v>1.5</v>
      </c>
    </row>
    <row r="50" spans="1:16" ht="15" customHeight="1">
      <c r="A50" s="86"/>
      <c r="B50" s="100">
        <f t="shared" si="0"/>
        <v>40</v>
      </c>
      <c r="C50" s="86"/>
      <c r="D50" s="86" t="s">
        <v>42</v>
      </c>
      <c r="E50" s="86">
        <v>1.5</v>
      </c>
      <c r="F50" s="87">
        <v>1.5</v>
      </c>
      <c r="G50" s="87">
        <v>1.5</v>
      </c>
      <c r="H50" s="88">
        <v>1.5</v>
      </c>
      <c r="I50" s="88">
        <v>1.5</v>
      </c>
      <c r="J50" s="88">
        <v>1.5</v>
      </c>
      <c r="K50" s="88">
        <v>1.5</v>
      </c>
      <c r="L50" s="88">
        <v>1.5</v>
      </c>
      <c r="M50" s="88">
        <v>1.5</v>
      </c>
      <c r="N50" s="88">
        <v>1.5</v>
      </c>
      <c r="O50" s="88">
        <v>1.5</v>
      </c>
      <c r="P50" s="89">
        <v>1.5</v>
      </c>
    </row>
    <row r="51" spans="1:16" ht="15" customHeight="1">
      <c r="A51" s="86"/>
      <c r="B51" s="100">
        <f t="shared" si="0"/>
        <v>41</v>
      </c>
      <c r="C51" s="86"/>
      <c r="D51" s="86" t="s">
        <v>43</v>
      </c>
      <c r="E51" s="86">
        <v>1.5</v>
      </c>
      <c r="F51" s="87">
        <v>1.5</v>
      </c>
      <c r="G51" s="87">
        <v>1.5</v>
      </c>
      <c r="H51" s="88">
        <v>1.5</v>
      </c>
      <c r="I51" s="88">
        <v>1.5</v>
      </c>
      <c r="J51" s="88">
        <v>1.5</v>
      </c>
      <c r="K51" s="88">
        <v>1.5</v>
      </c>
      <c r="L51" s="88">
        <v>1.5</v>
      </c>
      <c r="M51" s="88">
        <v>1.5</v>
      </c>
      <c r="N51" s="88">
        <v>1.5</v>
      </c>
      <c r="O51" s="88">
        <v>1.5</v>
      </c>
      <c r="P51" s="89">
        <v>1.5</v>
      </c>
    </row>
    <row r="52" spans="1:16" ht="15" customHeight="1">
      <c r="A52" s="86"/>
      <c r="B52" s="100">
        <f t="shared" si="0"/>
        <v>42</v>
      </c>
      <c r="C52" s="86"/>
      <c r="D52" s="86" t="s">
        <v>44</v>
      </c>
      <c r="E52" s="86">
        <v>1</v>
      </c>
      <c r="F52" s="87">
        <v>1</v>
      </c>
      <c r="G52" s="87">
        <v>1</v>
      </c>
      <c r="H52" s="88">
        <v>1</v>
      </c>
      <c r="I52" s="88">
        <v>1</v>
      </c>
      <c r="J52" s="88">
        <v>1</v>
      </c>
      <c r="K52" s="88">
        <v>1</v>
      </c>
      <c r="L52" s="88">
        <v>1</v>
      </c>
      <c r="M52" s="88">
        <v>1</v>
      </c>
      <c r="N52" s="88">
        <v>1</v>
      </c>
      <c r="O52" s="88">
        <v>1</v>
      </c>
      <c r="P52" s="89">
        <v>1</v>
      </c>
    </row>
    <row r="53" spans="1:16" ht="15" customHeight="1">
      <c r="A53" s="86"/>
      <c r="B53" s="100">
        <f t="shared" si="0"/>
        <v>43</v>
      </c>
      <c r="C53" s="86"/>
      <c r="D53" s="86" t="s">
        <v>45</v>
      </c>
      <c r="E53" s="86">
        <v>0.5</v>
      </c>
      <c r="F53" s="87">
        <v>0.5</v>
      </c>
      <c r="G53" s="87">
        <v>0.5</v>
      </c>
      <c r="H53" s="88">
        <v>0.5</v>
      </c>
      <c r="I53" s="88">
        <v>0.5</v>
      </c>
      <c r="J53" s="88">
        <v>0.5</v>
      </c>
      <c r="K53" s="88">
        <v>0.5</v>
      </c>
      <c r="L53" s="88">
        <v>0.5</v>
      </c>
      <c r="M53" s="88">
        <v>0.5</v>
      </c>
      <c r="N53" s="88">
        <v>0.5</v>
      </c>
      <c r="O53" s="88">
        <v>0.5</v>
      </c>
      <c r="P53" s="89">
        <v>0.5</v>
      </c>
    </row>
    <row r="54" spans="1:16" ht="15" customHeight="1">
      <c r="A54" s="86"/>
      <c r="B54" s="100">
        <f t="shared" si="0"/>
        <v>44</v>
      </c>
      <c r="C54" s="86"/>
      <c r="D54" s="86" t="s">
        <v>46</v>
      </c>
      <c r="E54" s="93">
        <v>1.5</v>
      </c>
      <c r="F54" s="92">
        <v>1.5</v>
      </c>
      <c r="G54" s="92">
        <v>1.5</v>
      </c>
      <c r="H54" s="89">
        <v>1.5</v>
      </c>
      <c r="I54" s="89">
        <v>1.5</v>
      </c>
      <c r="J54" s="89">
        <v>1.5</v>
      </c>
      <c r="K54" s="89">
        <v>1.5</v>
      </c>
      <c r="L54" s="89">
        <v>1.5</v>
      </c>
      <c r="M54" s="89">
        <v>1.5</v>
      </c>
      <c r="N54" s="89">
        <v>1.5</v>
      </c>
      <c r="O54" s="89">
        <v>1.5</v>
      </c>
      <c r="P54" s="89">
        <v>1.5</v>
      </c>
    </row>
    <row r="55" spans="1:16" ht="15" customHeight="1">
      <c r="A55" s="86"/>
      <c r="B55" s="100">
        <f t="shared" si="0"/>
        <v>45</v>
      </c>
      <c r="C55" s="86"/>
      <c r="D55" s="86" t="s">
        <v>47</v>
      </c>
      <c r="E55" s="93">
        <v>1.5</v>
      </c>
      <c r="F55" s="92">
        <v>1.5</v>
      </c>
      <c r="G55" s="92">
        <v>1.5</v>
      </c>
      <c r="H55" s="89">
        <v>1.5</v>
      </c>
      <c r="I55" s="89">
        <v>1.5</v>
      </c>
      <c r="J55" s="89">
        <v>1.5</v>
      </c>
      <c r="K55" s="89">
        <v>1.5</v>
      </c>
      <c r="L55" s="89">
        <v>1.5</v>
      </c>
      <c r="M55" s="89">
        <v>1.5</v>
      </c>
      <c r="N55" s="89">
        <v>1.5</v>
      </c>
      <c r="O55" s="89">
        <v>1.5</v>
      </c>
      <c r="P55" s="89">
        <v>1.5</v>
      </c>
    </row>
    <row r="56" spans="1:16" ht="15" customHeight="1">
      <c r="A56" s="86"/>
      <c r="B56" s="100">
        <f t="shared" si="0"/>
        <v>46</v>
      </c>
      <c r="C56" s="86"/>
      <c r="D56" s="86" t="s">
        <v>48</v>
      </c>
      <c r="E56" s="93">
        <v>1.5</v>
      </c>
      <c r="F56" s="92">
        <v>1.5</v>
      </c>
      <c r="G56" s="92">
        <v>1.5</v>
      </c>
      <c r="H56" s="89">
        <v>1.5</v>
      </c>
      <c r="I56" s="89">
        <v>1.5</v>
      </c>
      <c r="J56" s="89">
        <v>1.5</v>
      </c>
      <c r="K56" s="89">
        <v>1.5</v>
      </c>
      <c r="L56" s="89">
        <v>1.5</v>
      </c>
      <c r="M56" s="89">
        <v>1.5</v>
      </c>
      <c r="N56" s="89">
        <v>1.5</v>
      </c>
      <c r="O56" s="89">
        <v>1.5</v>
      </c>
      <c r="P56" s="89">
        <v>1.5</v>
      </c>
    </row>
    <row r="57" spans="1:16" ht="15" customHeight="1">
      <c r="A57" s="86"/>
      <c r="B57" s="100">
        <f t="shared" si="0"/>
        <v>47</v>
      </c>
      <c r="C57" s="86"/>
      <c r="D57" s="86" t="s">
        <v>49</v>
      </c>
      <c r="E57" s="93">
        <v>0.75</v>
      </c>
      <c r="F57" s="92">
        <v>0.75</v>
      </c>
      <c r="G57" s="92">
        <v>0.75</v>
      </c>
      <c r="H57" s="89">
        <v>1.25</v>
      </c>
      <c r="I57" s="89">
        <v>1.25</v>
      </c>
      <c r="J57" s="89">
        <v>1.25</v>
      </c>
      <c r="K57" s="89">
        <v>1.25</v>
      </c>
      <c r="L57" s="89">
        <v>1.25</v>
      </c>
      <c r="M57" s="89">
        <v>1.25</v>
      </c>
      <c r="N57" s="89">
        <v>1.25</v>
      </c>
      <c r="O57" s="89">
        <v>1.25</v>
      </c>
      <c r="P57" s="89">
        <v>1.25</v>
      </c>
    </row>
    <row r="58" spans="1:16" ht="15" customHeight="1">
      <c r="A58" s="86"/>
      <c r="B58" s="100">
        <f t="shared" si="0"/>
        <v>48</v>
      </c>
      <c r="C58" s="86"/>
      <c r="D58" s="86" t="s">
        <v>50</v>
      </c>
      <c r="E58" s="93">
        <v>1.25</v>
      </c>
      <c r="F58" s="92">
        <v>1.25</v>
      </c>
      <c r="G58" s="92">
        <v>1.25</v>
      </c>
      <c r="H58" s="89">
        <v>1.25</v>
      </c>
      <c r="I58" s="89">
        <v>1.25</v>
      </c>
      <c r="J58" s="89">
        <v>1.25</v>
      </c>
      <c r="K58" s="89">
        <v>1.25</v>
      </c>
      <c r="L58" s="89">
        <v>1.25</v>
      </c>
      <c r="M58" s="89">
        <v>1.25</v>
      </c>
      <c r="N58" s="89">
        <v>1.25</v>
      </c>
      <c r="O58" s="89">
        <v>1.25</v>
      </c>
      <c r="P58" s="89">
        <v>1.25</v>
      </c>
    </row>
    <row r="59" spans="1:16" ht="15" customHeight="1">
      <c r="A59" s="86"/>
      <c r="B59" s="100">
        <f t="shared" si="0"/>
        <v>49</v>
      </c>
      <c r="C59" s="86"/>
      <c r="D59" s="86" t="s">
        <v>51</v>
      </c>
      <c r="E59" s="93">
        <v>1.25</v>
      </c>
      <c r="F59" s="92">
        <v>1.25</v>
      </c>
      <c r="G59" s="92">
        <v>1.25</v>
      </c>
      <c r="H59" s="89">
        <v>1.25</v>
      </c>
      <c r="I59" s="89">
        <v>1.25</v>
      </c>
      <c r="J59" s="89">
        <v>1.25</v>
      </c>
      <c r="K59" s="89">
        <v>1.25</v>
      </c>
      <c r="L59" s="89">
        <v>1.25</v>
      </c>
      <c r="M59" s="89">
        <v>1.25</v>
      </c>
      <c r="N59" s="89">
        <v>1.25</v>
      </c>
      <c r="O59" s="89">
        <v>1.25</v>
      </c>
      <c r="P59" s="89">
        <v>1.25</v>
      </c>
    </row>
    <row r="60" spans="1:16" ht="15" customHeight="1">
      <c r="A60" s="86"/>
      <c r="B60" s="100">
        <f t="shared" si="0"/>
        <v>50</v>
      </c>
      <c r="C60" s="86"/>
      <c r="D60" s="86" t="s">
        <v>52</v>
      </c>
      <c r="E60" s="93">
        <v>1</v>
      </c>
      <c r="F60" s="92">
        <v>1</v>
      </c>
      <c r="G60" s="92">
        <v>1</v>
      </c>
      <c r="H60" s="89">
        <v>1</v>
      </c>
      <c r="I60" s="89">
        <v>1</v>
      </c>
      <c r="J60" s="89">
        <v>1</v>
      </c>
      <c r="K60" s="89">
        <v>1</v>
      </c>
      <c r="L60" s="89">
        <v>1</v>
      </c>
      <c r="M60" s="89">
        <v>1</v>
      </c>
      <c r="N60" s="89">
        <v>1</v>
      </c>
      <c r="O60" s="89">
        <v>1</v>
      </c>
      <c r="P60" s="89">
        <v>1</v>
      </c>
    </row>
    <row r="61" spans="1:16" ht="15" customHeight="1">
      <c r="A61" s="86"/>
      <c r="B61" s="100">
        <f t="shared" si="0"/>
        <v>51</v>
      </c>
      <c r="C61" s="86"/>
      <c r="D61" s="86" t="s">
        <v>53</v>
      </c>
      <c r="E61" s="93">
        <v>1</v>
      </c>
      <c r="F61" s="92">
        <v>1</v>
      </c>
      <c r="G61" s="92">
        <v>1</v>
      </c>
      <c r="H61" s="89">
        <v>1</v>
      </c>
      <c r="I61" s="89">
        <v>1</v>
      </c>
      <c r="J61" s="89">
        <v>1</v>
      </c>
      <c r="K61" s="89">
        <v>1</v>
      </c>
      <c r="L61" s="89">
        <v>1</v>
      </c>
      <c r="M61" s="89">
        <v>1</v>
      </c>
      <c r="N61" s="89">
        <v>1</v>
      </c>
      <c r="O61" s="89">
        <v>1</v>
      </c>
      <c r="P61" s="89">
        <v>1</v>
      </c>
    </row>
    <row r="62" spans="1:16" ht="15" customHeight="1">
      <c r="A62" s="86"/>
      <c r="B62" s="100">
        <f t="shared" si="0"/>
        <v>52</v>
      </c>
      <c r="C62" s="86"/>
      <c r="D62" s="86" t="s">
        <v>54</v>
      </c>
      <c r="E62" s="86">
        <v>1</v>
      </c>
      <c r="F62" s="87">
        <v>1</v>
      </c>
      <c r="G62" s="87">
        <v>1</v>
      </c>
      <c r="H62" s="88">
        <v>1</v>
      </c>
      <c r="I62" s="88">
        <v>1</v>
      </c>
      <c r="J62" s="88">
        <v>1</v>
      </c>
      <c r="K62" s="88">
        <v>1</v>
      </c>
      <c r="L62" s="88">
        <v>1</v>
      </c>
      <c r="M62" s="88">
        <v>1</v>
      </c>
      <c r="N62" s="88">
        <v>1</v>
      </c>
      <c r="O62" s="88">
        <v>1</v>
      </c>
      <c r="P62" s="89">
        <v>1</v>
      </c>
    </row>
    <row r="63" spans="1:16" ht="15" customHeight="1">
      <c r="A63" s="86"/>
      <c r="B63" s="100">
        <f aca="true" t="shared" si="1" ref="B63:B85">B62+1</f>
        <v>53</v>
      </c>
      <c r="C63" s="86"/>
      <c r="D63" s="86" t="s">
        <v>55</v>
      </c>
      <c r="E63" s="86">
        <v>1</v>
      </c>
      <c r="F63" s="87">
        <v>1</v>
      </c>
      <c r="G63" s="87">
        <v>1</v>
      </c>
      <c r="H63" s="88">
        <v>1</v>
      </c>
      <c r="I63" s="88">
        <v>1</v>
      </c>
      <c r="J63" s="88">
        <v>1</v>
      </c>
      <c r="K63" s="88">
        <v>1</v>
      </c>
      <c r="L63" s="88">
        <v>1</v>
      </c>
      <c r="M63" s="88">
        <v>1</v>
      </c>
      <c r="N63" s="88">
        <v>1</v>
      </c>
      <c r="O63" s="88">
        <v>1</v>
      </c>
      <c r="P63" s="89">
        <v>1</v>
      </c>
    </row>
    <row r="64" spans="1:16" ht="15" customHeight="1">
      <c r="A64" s="86"/>
      <c r="B64" s="100">
        <f t="shared" si="1"/>
        <v>54</v>
      </c>
      <c r="C64" s="86"/>
      <c r="D64" s="86" t="s">
        <v>56</v>
      </c>
      <c r="E64" s="86">
        <v>1.5</v>
      </c>
      <c r="F64" s="87">
        <v>1.5</v>
      </c>
      <c r="G64" s="87">
        <v>1.5</v>
      </c>
      <c r="H64" s="88">
        <v>1.5</v>
      </c>
      <c r="I64" s="88">
        <v>1.5</v>
      </c>
      <c r="J64" s="88">
        <v>1.5</v>
      </c>
      <c r="K64" s="88">
        <v>1.5</v>
      </c>
      <c r="L64" s="88">
        <v>1.5</v>
      </c>
      <c r="M64" s="88">
        <v>1.5</v>
      </c>
      <c r="N64" s="88">
        <v>1.5</v>
      </c>
      <c r="O64" s="88">
        <v>1.5</v>
      </c>
      <c r="P64" s="89">
        <v>1.5</v>
      </c>
    </row>
    <row r="65" spans="1:16" ht="15" customHeight="1">
      <c r="A65" s="86"/>
      <c r="B65" s="100">
        <f t="shared" si="1"/>
        <v>55</v>
      </c>
      <c r="C65" s="86"/>
      <c r="D65" s="86" t="s">
        <v>57</v>
      </c>
      <c r="E65" s="86">
        <v>1</v>
      </c>
      <c r="F65" s="87">
        <v>1</v>
      </c>
      <c r="G65" s="87">
        <v>1</v>
      </c>
      <c r="H65" s="88">
        <v>1</v>
      </c>
      <c r="I65" s="88">
        <v>1</v>
      </c>
      <c r="J65" s="88">
        <v>1</v>
      </c>
      <c r="K65" s="88">
        <v>1.25</v>
      </c>
      <c r="L65" s="88">
        <v>1.25</v>
      </c>
      <c r="M65" s="88">
        <v>1.25</v>
      </c>
      <c r="N65" s="88">
        <v>1.25</v>
      </c>
      <c r="O65" s="88">
        <v>1.25</v>
      </c>
      <c r="P65" s="89">
        <v>1.25</v>
      </c>
    </row>
    <row r="66" spans="1:16" ht="15" customHeight="1">
      <c r="A66" s="86"/>
      <c r="B66" s="100">
        <f t="shared" si="1"/>
        <v>56</v>
      </c>
      <c r="C66" s="86"/>
      <c r="D66" s="86" t="s">
        <v>58</v>
      </c>
      <c r="E66" s="86">
        <v>1.5</v>
      </c>
      <c r="F66" s="87">
        <v>1.5</v>
      </c>
      <c r="G66" s="87">
        <v>1.5</v>
      </c>
      <c r="H66" s="88">
        <v>1.5</v>
      </c>
      <c r="I66" s="88">
        <v>1.5</v>
      </c>
      <c r="J66" s="88">
        <v>1.5</v>
      </c>
      <c r="K66" s="88">
        <v>1</v>
      </c>
      <c r="L66" s="88">
        <v>1</v>
      </c>
      <c r="M66" s="88">
        <v>1</v>
      </c>
      <c r="N66" s="88">
        <v>1</v>
      </c>
      <c r="O66" s="88">
        <v>1</v>
      </c>
      <c r="P66" s="89">
        <v>1</v>
      </c>
    </row>
    <row r="67" spans="1:16" ht="15" customHeight="1">
      <c r="A67" s="86"/>
      <c r="B67" s="100">
        <f t="shared" si="1"/>
        <v>57</v>
      </c>
      <c r="C67" s="86"/>
      <c r="D67" s="86" t="s">
        <v>59</v>
      </c>
      <c r="E67" s="86">
        <v>1</v>
      </c>
      <c r="F67" s="87">
        <v>1</v>
      </c>
      <c r="G67" s="87">
        <v>1</v>
      </c>
      <c r="H67" s="88">
        <v>1</v>
      </c>
      <c r="I67" s="88">
        <v>1</v>
      </c>
      <c r="J67" s="88">
        <v>1</v>
      </c>
      <c r="K67" s="88">
        <v>1</v>
      </c>
      <c r="L67" s="88">
        <v>1</v>
      </c>
      <c r="M67" s="88">
        <v>1</v>
      </c>
      <c r="N67" s="88">
        <v>1</v>
      </c>
      <c r="O67" s="88">
        <v>1</v>
      </c>
      <c r="P67" s="89">
        <v>1</v>
      </c>
    </row>
    <row r="68" spans="1:16" ht="15" customHeight="1">
      <c r="A68" s="86"/>
      <c r="B68" s="100">
        <f t="shared" si="1"/>
        <v>58</v>
      </c>
      <c r="C68" s="86"/>
      <c r="D68" s="86" t="s">
        <v>60</v>
      </c>
      <c r="E68" s="86">
        <v>1.5</v>
      </c>
      <c r="F68" s="87">
        <v>1.5</v>
      </c>
      <c r="G68" s="87">
        <v>1.5</v>
      </c>
      <c r="H68" s="88">
        <v>1.5</v>
      </c>
      <c r="I68" s="88">
        <v>1.5</v>
      </c>
      <c r="J68" s="88">
        <v>1.5</v>
      </c>
      <c r="K68" s="88">
        <v>1.5</v>
      </c>
      <c r="L68" s="88">
        <v>1.5</v>
      </c>
      <c r="M68" s="88">
        <v>1.5</v>
      </c>
      <c r="N68" s="88">
        <v>1.5</v>
      </c>
      <c r="O68" s="88">
        <v>1.5</v>
      </c>
      <c r="P68" s="89">
        <v>1.5</v>
      </c>
    </row>
    <row r="69" spans="1:16" ht="15" customHeight="1">
      <c r="A69" s="86"/>
      <c r="B69" s="100">
        <f t="shared" si="1"/>
        <v>59</v>
      </c>
      <c r="C69" s="86"/>
      <c r="D69" s="86" t="s">
        <v>61</v>
      </c>
      <c r="E69" s="86">
        <v>1.5</v>
      </c>
      <c r="F69" s="87">
        <v>1.5</v>
      </c>
      <c r="G69" s="87">
        <v>1.5</v>
      </c>
      <c r="H69" s="88">
        <v>1.5</v>
      </c>
      <c r="I69" s="88">
        <v>1.5</v>
      </c>
      <c r="J69" s="88">
        <v>1.5</v>
      </c>
      <c r="K69" s="88">
        <v>1.5</v>
      </c>
      <c r="L69" s="88">
        <v>1.5</v>
      </c>
      <c r="M69" s="88">
        <v>1.5</v>
      </c>
      <c r="N69" s="88">
        <v>1.5</v>
      </c>
      <c r="O69" s="88">
        <v>1.5</v>
      </c>
      <c r="P69" s="89">
        <v>1.5</v>
      </c>
    </row>
    <row r="70" spans="1:16" ht="15" customHeight="1">
      <c r="A70" s="86"/>
      <c r="B70" s="100">
        <f t="shared" si="1"/>
        <v>60</v>
      </c>
      <c r="C70" s="86"/>
      <c r="D70" s="86" t="s">
        <v>62</v>
      </c>
      <c r="E70" s="86">
        <v>1.5</v>
      </c>
      <c r="F70" s="87">
        <v>1.5</v>
      </c>
      <c r="G70" s="87">
        <v>1.5</v>
      </c>
      <c r="H70" s="88">
        <v>1.5</v>
      </c>
      <c r="I70" s="88">
        <v>1.5</v>
      </c>
      <c r="J70" s="88">
        <v>1.5</v>
      </c>
      <c r="K70" s="88">
        <v>1.5</v>
      </c>
      <c r="L70" s="88">
        <v>1.5</v>
      </c>
      <c r="M70" s="88">
        <v>1.5</v>
      </c>
      <c r="N70" s="88">
        <v>1.5</v>
      </c>
      <c r="O70" s="88">
        <v>1.5</v>
      </c>
      <c r="P70" s="89">
        <v>1.5</v>
      </c>
    </row>
    <row r="71" spans="1:16" ht="15" customHeight="1">
      <c r="A71" s="86"/>
      <c r="B71" s="100">
        <f t="shared" si="1"/>
        <v>61</v>
      </c>
      <c r="C71" s="86"/>
      <c r="D71" s="86" t="s">
        <v>63</v>
      </c>
      <c r="E71" s="86">
        <v>1.5</v>
      </c>
      <c r="F71" s="87">
        <v>1.5</v>
      </c>
      <c r="G71" s="87">
        <v>1.5</v>
      </c>
      <c r="H71" s="88">
        <v>1.5</v>
      </c>
      <c r="I71" s="88">
        <v>1.5</v>
      </c>
      <c r="J71" s="88">
        <v>1.5</v>
      </c>
      <c r="K71" s="88">
        <v>1.5</v>
      </c>
      <c r="L71" s="88">
        <v>1.5</v>
      </c>
      <c r="M71" s="88">
        <v>1.5</v>
      </c>
      <c r="N71" s="88">
        <v>1.5</v>
      </c>
      <c r="O71" s="88">
        <v>1.5</v>
      </c>
      <c r="P71" s="89">
        <v>1.5</v>
      </c>
    </row>
    <row r="72" spans="1:16" ht="15" customHeight="1">
      <c r="A72" s="86"/>
      <c r="B72" s="100">
        <f t="shared" si="1"/>
        <v>62</v>
      </c>
      <c r="C72" s="86"/>
      <c r="D72" s="86" t="s">
        <v>64</v>
      </c>
      <c r="E72" s="86">
        <v>1</v>
      </c>
      <c r="F72" s="87">
        <v>1</v>
      </c>
      <c r="G72" s="87">
        <v>1</v>
      </c>
      <c r="H72" s="88">
        <v>1</v>
      </c>
      <c r="I72" s="88">
        <v>1</v>
      </c>
      <c r="J72" s="88">
        <v>1</v>
      </c>
      <c r="K72" s="88">
        <v>1</v>
      </c>
      <c r="L72" s="88">
        <v>1</v>
      </c>
      <c r="M72" s="88">
        <v>1</v>
      </c>
      <c r="N72" s="88">
        <v>1</v>
      </c>
      <c r="O72" s="88">
        <v>1</v>
      </c>
      <c r="P72" s="89">
        <v>1</v>
      </c>
    </row>
    <row r="73" spans="1:16" ht="15" customHeight="1">
      <c r="A73" s="86"/>
      <c r="B73" s="100">
        <f t="shared" si="1"/>
        <v>63</v>
      </c>
      <c r="C73" s="86"/>
      <c r="D73" s="86" t="s">
        <v>65</v>
      </c>
      <c r="E73" s="86">
        <v>1.5</v>
      </c>
      <c r="F73" s="87">
        <v>1.5</v>
      </c>
      <c r="G73" s="87">
        <v>1.5</v>
      </c>
      <c r="H73" s="88">
        <v>1.5</v>
      </c>
      <c r="I73" s="88">
        <v>1.5</v>
      </c>
      <c r="J73" s="88">
        <v>1.5</v>
      </c>
      <c r="K73" s="88">
        <v>1.5</v>
      </c>
      <c r="L73" s="88">
        <v>1.5</v>
      </c>
      <c r="M73" s="88">
        <v>1.5</v>
      </c>
      <c r="N73" s="88">
        <v>1.5</v>
      </c>
      <c r="O73" s="88">
        <v>1.5</v>
      </c>
      <c r="P73" s="89">
        <v>1.5</v>
      </c>
    </row>
    <row r="74" spans="1:16" ht="15" customHeight="1">
      <c r="A74" s="86"/>
      <c r="B74" s="100">
        <f t="shared" si="1"/>
        <v>64</v>
      </c>
      <c r="C74" s="86"/>
      <c r="D74" s="86" t="s">
        <v>66</v>
      </c>
      <c r="E74" s="86">
        <v>1</v>
      </c>
      <c r="F74" s="87">
        <v>1</v>
      </c>
      <c r="G74" s="87">
        <v>1</v>
      </c>
      <c r="H74" s="88">
        <v>1</v>
      </c>
      <c r="I74" s="88">
        <v>1</v>
      </c>
      <c r="J74" s="88">
        <v>1</v>
      </c>
      <c r="K74" s="88">
        <v>1</v>
      </c>
      <c r="L74" s="88">
        <v>1</v>
      </c>
      <c r="M74" s="88">
        <v>1</v>
      </c>
      <c r="N74" s="88">
        <v>1</v>
      </c>
      <c r="O74" s="88">
        <v>1</v>
      </c>
      <c r="P74" s="89">
        <v>1</v>
      </c>
    </row>
    <row r="75" spans="1:16" ht="15" customHeight="1">
      <c r="A75" s="86"/>
      <c r="B75" s="100">
        <f t="shared" si="1"/>
        <v>65</v>
      </c>
      <c r="C75" s="86"/>
      <c r="D75" s="86" t="s">
        <v>67</v>
      </c>
      <c r="E75" s="86">
        <v>1.5</v>
      </c>
      <c r="F75" s="87">
        <v>1.5</v>
      </c>
      <c r="G75" s="87">
        <v>1.5</v>
      </c>
      <c r="H75" s="88">
        <v>1.5</v>
      </c>
      <c r="I75" s="88">
        <v>1.5</v>
      </c>
      <c r="J75" s="88">
        <v>1.5</v>
      </c>
      <c r="K75" s="88">
        <v>1.5</v>
      </c>
      <c r="L75" s="88">
        <v>1.5</v>
      </c>
      <c r="M75" s="88">
        <v>1.5</v>
      </c>
      <c r="N75" s="88">
        <v>1.5</v>
      </c>
      <c r="O75" s="88">
        <v>1.5</v>
      </c>
      <c r="P75" s="89">
        <v>1.5</v>
      </c>
    </row>
    <row r="76" spans="1:16" ht="15" customHeight="1">
      <c r="A76" s="86"/>
      <c r="B76" s="100">
        <f t="shared" si="1"/>
        <v>66</v>
      </c>
      <c r="C76" s="86"/>
      <c r="D76" s="86" t="s">
        <v>68</v>
      </c>
      <c r="E76" s="86">
        <v>1.5</v>
      </c>
      <c r="F76" s="87">
        <v>1.5</v>
      </c>
      <c r="G76" s="87">
        <v>1.5</v>
      </c>
      <c r="H76" s="88">
        <v>1.5</v>
      </c>
      <c r="I76" s="88">
        <v>1.5</v>
      </c>
      <c r="J76" s="88">
        <v>1.5</v>
      </c>
      <c r="K76" s="88">
        <v>1.5</v>
      </c>
      <c r="L76" s="88">
        <v>1.5</v>
      </c>
      <c r="M76" s="88">
        <v>1.5</v>
      </c>
      <c r="N76" s="88">
        <v>1.5</v>
      </c>
      <c r="O76" s="88">
        <v>1.5</v>
      </c>
      <c r="P76" s="89">
        <v>1.5</v>
      </c>
    </row>
    <row r="77" spans="1:16" ht="15" customHeight="1">
      <c r="A77" s="86"/>
      <c r="B77" s="100">
        <f t="shared" si="1"/>
        <v>67</v>
      </c>
      <c r="C77" s="86"/>
      <c r="D77" s="86" t="s">
        <v>69</v>
      </c>
      <c r="E77" s="86">
        <v>1</v>
      </c>
      <c r="F77" s="87">
        <v>1</v>
      </c>
      <c r="G77" s="87">
        <v>1</v>
      </c>
      <c r="H77" s="88">
        <v>1</v>
      </c>
      <c r="I77" s="88">
        <v>1</v>
      </c>
      <c r="J77" s="88">
        <v>1</v>
      </c>
      <c r="K77" s="88">
        <v>1</v>
      </c>
      <c r="L77" s="88">
        <v>1</v>
      </c>
      <c r="M77" s="88">
        <v>1</v>
      </c>
      <c r="N77" s="88">
        <v>1</v>
      </c>
      <c r="O77" s="88">
        <v>1</v>
      </c>
      <c r="P77" s="89">
        <v>1</v>
      </c>
    </row>
    <row r="78" spans="1:16" ht="15" customHeight="1">
      <c r="A78" s="86"/>
      <c r="B78" s="100">
        <f t="shared" si="1"/>
        <v>68</v>
      </c>
      <c r="C78" s="86"/>
      <c r="D78" s="86" t="s">
        <v>70</v>
      </c>
      <c r="E78" s="86">
        <v>1.5</v>
      </c>
      <c r="F78" s="87">
        <v>1.5</v>
      </c>
      <c r="G78" s="87">
        <v>1.5</v>
      </c>
      <c r="H78" s="88">
        <v>1.5</v>
      </c>
      <c r="I78" s="88">
        <v>1.5</v>
      </c>
      <c r="J78" s="88">
        <v>1.5</v>
      </c>
      <c r="K78" s="88">
        <v>1.5</v>
      </c>
      <c r="L78" s="88">
        <v>1.5</v>
      </c>
      <c r="M78" s="88">
        <v>1.5</v>
      </c>
      <c r="N78" s="88">
        <v>1.5</v>
      </c>
      <c r="O78" s="88">
        <v>1.5</v>
      </c>
      <c r="P78" s="89">
        <v>1.5</v>
      </c>
    </row>
    <row r="79" spans="1:16" ht="15" customHeight="1">
      <c r="A79" s="86"/>
      <c r="B79" s="100">
        <f t="shared" si="1"/>
        <v>69</v>
      </c>
      <c r="C79" s="86"/>
      <c r="D79" s="86" t="s">
        <v>71</v>
      </c>
      <c r="E79" s="86">
        <v>1.5</v>
      </c>
      <c r="F79" s="87">
        <v>1.5</v>
      </c>
      <c r="G79" s="87">
        <v>1.5</v>
      </c>
      <c r="H79" s="88">
        <v>1.5</v>
      </c>
      <c r="I79" s="88">
        <v>1.5</v>
      </c>
      <c r="J79" s="88">
        <v>1.5</v>
      </c>
      <c r="K79" s="88">
        <v>1.5</v>
      </c>
      <c r="L79" s="88">
        <v>1.5</v>
      </c>
      <c r="M79" s="88">
        <v>1.5</v>
      </c>
      <c r="N79" s="88">
        <v>1.5</v>
      </c>
      <c r="O79" s="88">
        <v>1.5</v>
      </c>
      <c r="P79" s="89">
        <v>1.5</v>
      </c>
    </row>
    <row r="80" spans="1:16" ht="15" customHeight="1">
      <c r="A80" s="86"/>
      <c r="B80" s="100">
        <f t="shared" si="1"/>
        <v>70</v>
      </c>
      <c r="C80" s="86"/>
      <c r="D80" s="86" t="s">
        <v>72</v>
      </c>
      <c r="E80" s="86">
        <v>1.25</v>
      </c>
      <c r="F80" s="87">
        <v>1.25</v>
      </c>
      <c r="G80" s="87">
        <v>1.25</v>
      </c>
      <c r="H80" s="88">
        <v>1.25</v>
      </c>
      <c r="I80" s="88">
        <v>1.25</v>
      </c>
      <c r="J80" s="88">
        <v>1.25</v>
      </c>
      <c r="K80" s="88">
        <v>1.25</v>
      </c>
      <c r="L80" s="88">
        <v>1.25</v>
      </c>
      <c r="M80" s="88">
        <v>1.25</v>
      </c>
      <c r="N80" s="88">
        <v>1.25</v>
      </c>
      <c r="O80" s="88">
        <v>1.25</v>
      </c>
      <c r="P80" s="89">
        <v>1.25</v>
      </c>
    </row>
    <row r="81" spans="1:16" ht="15" customHeight="1">
      <c r="A81" s="86"/>
      <c r="B81" s="100">
        <f t="shared" si="1"/>
        <v>71</v>
      </c>
      <c r="C81" s="86"/>
      <c r="D81" s="86" t="s">
        <v>73</v>
      </c>
      <c r="E81" s="86">
        <v>1.5</v>
      </c>
      <c r="F81" s="87">
        <v>1.5</v>
      </c>
      <c r="G81" s="87">
        <v>1.5</v>
      </c>
      <c r="H81" s="88">
        <v>1.5</v>
      </c>
      <c r="I81" s="88">
        <v>1.5</v>
      </c>
      <c r="J81" s="88">
        <v>1.5</v>
      </c>
      <c r="K81" s="88">
        <v>1.5</v>
      </c>
      <c r="L81" s="88">
        <v>1.5</v>
      </c>
      <c r="M81" s="88">
        <v>1.5</v>
      </c>
      <c r="N81" s="88">
        <v>1.5</v>
      </c>
      <c r="O81" s="88">
        <v>1.5</v>
      </c>
      <c r="P81" s="89">
        <v>1.5</v>
      </c>
    </row>
    <row r="82" spans="1:16" ht="15" customHeight="1">
      <c r="A82" s="86"/>
      <c r="B82" s="100">
        <f t="shared" si="1"/>
        <v>72</v>
      </c>
      <c r="C82" s="86"/>
      <c r="D82" s="86" t="s">
        <v>74</v>
      </c>
      <c r="E82" s="86">
        <v>1.25</v>
      </c>
      <c r="F82" s="87">
        <v>1.25</v>
      </c>
      <c r="G82" s="87">
        <v>1.25</v>
      </c>
      <c r="H82" s="88">
        <v>1.25</v>
      </c>
      <c r="I82" s="88">
        <v>1.25</v>
      </c>
      <c r="J82" s="88">
        <v>1.25</v>
      </c>
      <c r="K82" s="88">
        <v>1.25</v>
      </c>
      <c r="L82" s="88">
        <v>1.25</v>
      </c>
      <c r="M82" s="88">
        <v>1.25</v>
      </c>
      <c r="N82" s="88">
        <v>1.25</v>
      </c>
      <c r="O82" s="88">
        <v>1.25</v>
      </c>
      <c r="P82" s="89">
        <v>1.25</v>
      </c>
    </row>
    <row r="83" spans="1:16" ht="15" customHeight="1">
      <c r="A83" s="86"/>
      <c r="B83" s="100">
        <f t="shared" si="1"/>
        <v>73</v>
      </c>
      <c r="C83" s="86"/>
      <c r="D83" s="86" t="s">
        <v>75</v>
      </c>
      <c r="E83" s="86">
        <v>1.5</v>
      </c>
      <c r="F83" s="87">
        <v>1.5</v>
      </c>
      <c r="G83" s="87">
        <v>1.5</v>
      </c>
      <c r="H83" s="88">
        <v>1.5</v>
      </c>
      <c r="I83" s="88">
        <v>1.5</v>
      </c>
      <c r="J83" s="88">
        <v>1.5</v>
      </c>
      <c r="K83" s="88">
        <v>1.5</v>
      </c>
      <c r="L83" s="88">
        <v>1.5</v>
      </c>
      <c r="M83" s="88">
        <v>1.5</v>
      </c>
      <c r="N83" s="88">
        <v>1.5</v>
      </c>
      <c r="O83" s="88">
        <v>1.5</v>
      </c>
      <c r="P83" s="89">
        <v>1.5</v>
      </c>
    </row>
    <row r="84" spans="1:16" ht="15" customHeight="1">
      <c r="A84" s="86"/>
      <c r="B84" s="100">
        <f t="shared" si="1"/>
        <v>74</v>
      </c>
      <c r="C84" s="86"/>
      <c r="D84" s="86" t="s">
        <v>76</v>
      </c>
      <c r="E84" s="86">
        <v>1.5</v>
      </c>
      <c r="F84" s="87">
        <v>1.5</v>
      </c>
      <c r="G84" s="87">
        <v>1.5</v>
      </c>
      <c r="H84" s="88">
        <v>1.5</v>
      </c>
      <c r="I84" s="88">
        <v>1.5</v>
      </c>
      <c r="J84" s="88">
        <v>1.5</v>
      </c>
      <c r="K84" s="88">
        <v>1.5</v>
      </c>
      <c r="L84" s="88">
        <v>1.5</v>
      </c>
      <c r="M84" s="88">
        <v>1.5</v>
      </c>
      <c r="N84" s="88">
        <v>1.5</v>
      </c>
      <c r="O84" s="88">
        <v>1.5</v>
      </c>
      <c r="P84" s="89">
        <v>1.5</v>
      </c>
    </row>
    <row r="85" spans="1:16" ht="15" customHeight="1">
      <c r="A85" s="86"/>
      <c r="B85" s="100">
        <f t="shared" si="1"/>
        <v>75</v>
      </c>
      <c r="C85" s="86"/>
      <c r="D85" s="86" t="s">
        <v>77</v>
      </c>
      <c r="E85" s="86">
        <v>1.5</v>
      </c>
      <c r="F85" s="87">
        <v>1.5</v>
      </c>
      <c r="G85" s="87">
        <v>1.5</v>
      </c>
      <c r="H85" s="88">
        <v>1.5</v>
      </c>
      <c r="I85" s="88">
        <v>1.5</v>
      </c>
      <c r="J85" s="88">
        <v>1.5</v>
      </c>
      <c r="K85" s="88">
        <v>1.5</v>
      </c>
      <c r="L85" s="88">
        <v>1.5</v>
      </c>
      <c r="M85" s="88">
        <v>1.5</v>
      </c>
      <c r="N85" s="88">
        <v>1.5</v>
      </c>
      <c r="O85" s="88">
        <v>1.5</v>
      </c>
      <c r="P85" s="89">
        <v>1.5</v>
      </c>
    </row>
    <row r="86" spans="1:16" ht="15" customHeight="1">
      <c r="A86" s="86"/>
      <c r="B86" s="101">
        <v>76</v>
      </c>
      <c r="C86" s="86"/>
      <c r="D86" s="86" t="s">
        <v>78</v>
      </c>
      <c r="E86" s="86">
        <v>0.25</v>
      </c>
      <c r="F86" s="87">
        <v>0.25</v>
      </c>
      <c r="G86" s="87">
        <v>0.25</v>
      </c>
      <c r="H86" s="88">
        <v>0.75</v>
      </c>
      <c r="I86" s="88">
        <v>0.75</v>
      </c>
      <c r="J86" s="88">
        <v>0.75</v>
      </c>
      <c r="K86" s="88">
        <v>0.75</v>
      </c>
      <c r="L86" s="88">
        <v>0.75</v>
      </c>
      <c r="M86" s="88">
        <v>0.75</v>
      </c>
      <c r="N86" s="88">
        <v>0.75</v>
      </c>
      <c r="O86" s="88">
        <v>0.75</v>
      </c>
      <c r="P86" s="89">
        <v>0.75</v>
      </c>
    </row>
    <row r="87" spans="1:16" ht="15" customHeight="1">
      <c r="A87" s="86"/>
      <c r="B87" s="100">
        <f aca="true" t="shared" si="2" ref="B87:B98">B86+1</f>
        <v>77</v>
      </c>
      <c r="C87" s="86"/>
      <c r="D87" s="86" t="s">
        <v>79</v>
      </c>
      <c r="E87" s="86">
        <v>0.5</v>
      </c>
      <c r="F87" s="87">
        <v>0.5</v>
      </c>
      <c r="G87" s="87">
        <v>0.5</v>
      </c>
      <c r="H87" s="88">
        <v>0.5</v>
      </c>
      <c r="I87" s="88">
        <v>0.5</v>
      </c>
      <c r="J87" s="88">
        <v>0.5</v>
      </c>
      <c r="K87" s="88">
        <v>0.5</v>
      </c>
      <c r="L87" s="88">
        <v>0.5</v>
      </c>
      <c r="M87" s="88">
        <v>0.5</v>
      </c>
      <c r="N87" s="88">
        <v>0.5</v>
      </c>
      <c r="O87" s="88">
        <v>0.5</v>
      </c>
      <c r="P87" s="89">
        <v>0.5</v>
      </c>
    </row>
    <row r="88" spans="1:16" ht="15" customHeight="1">
      <c r="A88" s="86"/>
      <c r="B88" s="100">
        <f t="shared" si="2"/>
        <v>78</v>
      </c>
      <c r="C88" s="86"/>
      <c r="D88" s="86" t="s">
        <v>80</v>
      </c>
      <c r="E88" s="86">
        <v>1</v>
      </c>
      <c r="F88" s="87">
        <v>1</v>
      </c>
      <c r="G88" s="87">
        <v>1</v>
      </c>
      <c r="H88" s="88">
        <v>1</v>
      </c>
      <c r="I88" s="88">
        <v>1</v>
      </c>
      <c r="J88" s="88">
        <v>1</v>
      </c>
      <c r="K88" s="88">
        <v>1</v>
      </c>
      <c r="L88" s="88">
        <v>1</v>
      </c>
      <c r="M88" s="88">
        <v>1</v>
      </c>
      <c r="N88" s="88">
        <v>1</v>
      </c>
      <c r="O88" s="88">
        <v>1</v>
      </c>
      <c r="P88" s="89">
        <v>1</v>
      </c>
    </row>
    <row r="89" spans="1:16" ht="15" customHeight="1">
      <c r="A89" s="86"/>
      <c r="B89" s="100">
        <f t="shared" si="2"/>
        <v>79</v>
      </c>
      <c r="C89" s="86"/>
      <c r="D89" s="86" t="s">
        <v>81</v>
      </c>
      <c r="E89" s="86">
        <v>1</v>
      </c>
      <c r="F89" s="87">
        <v>1</v>
      </c>
      <c r="G89" s="87">
        <v>1</v>
      </c>
      <c r="H89" s="88">
        <v>1</v>
      </c>
      <c r="I89" s="88">
        <v>1</v>
      </c>
      <c r="J89" s="88">
        <v>1</v>
      </c>
      <c r="K89" s="88">
        <v>1</v>
      </c>
      <c r="L89" s="88">
        <v>1</v>
      </c>
      <c r="M89" s="88">
        <v>1</v>
      </c>
      <c r="N89" s="88">
        <v>1</v>
      </c>
      <c r="O89" s="88">
        <v>1</v>
      </c>
      <c r="P89" s="89">
        <v>1</v>
      </c>
    </row>
    <row r="90" spans="1:16" ht="15" customHeight="1">
      <c r="A90" s="86"/>
      <c r="B90" s="100">
        <f t="shared" si="2"/>
        <v>80</v>
      </c>
      <c r="C90" s="86"/>
      <c r="D90" s="86" t="s">
        <v>82</v>
      </c>
      <c r="E90" s="86">
        <v>1.25</v>
      </c>
      <c r="F90" s="87">
        <v>1.25</v>
      </c>
      <c r="G90" s="87">
        <v>1.25</v>
      </c>
      <c r="H90" s="88">
        <v>1.25</v>
      </c>
      <c r="I90" s="88">
        <v>1.25</v>
      </c>
      <c r="J90" s="88">
        <v>1.25</v>
      </c>
      <c r="K90" s="88">
        <v>1.25</v>
      </c>
      <c r="L90" s="88">
        <v>1.25</v>
      </c>
      <c r="M90" s="88">
        <v>1.25</v>
      </c>
      <c r="N90" s="88">
        <v>1.25</v>
      </c>
      <c r="O90" s="88">
        <v>1.25</v>
      </c>
      <c r="P90" s="89">
        <v>1.25</v>
      </c>
    </row>
    <row r="91" spans="1:16" ht="15" customHeight="1">
      <c r="A91" s="86"/>
      <c r="B91" s="100">
        <f t="shared" si="2"/>
        <v>81</v>
      </c>
      <c r="C91" s="86"/>
      <c r="D91" s="86" t="s">
        <v>83</v>
      </c>
      <c r="E91" s="86">
        <v>1.5</v>
      </c>
      <c r="F91" s="87">
        <v>1.5</v>
      </c>
      <c r="G91" s="87">
        <v>1.5</v>
      </c>
      <c r="H91" s="88">
        <v>1.5</v>
      </c>
      <c r="I91" s="88">
        <v>1.5</v>
      </c>
      <c r="J91" s="88">
        <v>1.5</v>
      </c>
      <c r="K91" s="88">
        <v>1.5</v>
      </c>
      <c r="L91" s="88">
        <v>1.5</v>
      </c>
      <c r="M91" s="88">
        <v>1.5</v>
      </c>
      <c r="N91" s="88">
        <v>1.5</v>
      </c>
      <c r="O91" s="88">
        <v>1.5</v>
      </c>
      <c r="P91" s="89">
        <v>1.5</v>
      </c>
    </row>
    <row r="92" spans="1:16" ht="15" customHeight="1">
      <c r="A92" s="86"/>
      <c r="B92" s="100">
        <f t="shared" si="2"/>
        <v>82</v>
      </c>
      <c r="C92" s="86"/>
      <c r="D92" s="86" t="s">
        <v>84</v>
      </c>
      <c r="E92" s="86">
        <v>1.5</v>
      </c>
      <c r="F92" s="87">
        <v>1.5</v>
      </c>
      <c r="G92" s="87">
        <v>1.5</v>
      </c>
      <c r="H92" s="88">
        <v>1.5</v>
      </c>
      <c r="I92" s="88">
        <v>1.5</v>
      </c>
      <c r="J92" s="88">
        <v>1.5</v>
      </c>
      <c r="K92" s="88">
        <v>1.5</v>
      </c>
      <c r="L92" s="88">
        <v>1.5</v>
      </c>
      <c r="M92" s="88">
        <v>1.5</v>
      </c>
      <c r="N92" s="88">
        <v>1.5</v>
      </c>
      <c r="O92" s="88">
        <v>1.5</v>
      </c>
      <c r="P92" s="89">
        <v>1.5</v>
      </c>
    </row>
    <row r="93" spans="1:16" ht="15" customHeight="1">
      <c r="A93" s="86"/>
      <c r="B93" s="100">
        <f t="shared" si="2"/>
        <v>83</v>
      </c>
      <c r="C93" s="86"/>
      <c r="D93" s="86" t="s">
        <v>85</v>
      </c>
      <c r="E93" s="86">
        <v>1</v>
      </c>
      <c r="F93" s="87">
        <v>1</v>
      </c>
      <c r="G93" s="87">
        <v>1</v>
      </c>
      <c r="H93" s="88">
        <v>1</v>
      </c>
      <c r="I93" s="88">
        <v>1</v>
      </c>
      <c r="J93" s="88">
        <v>1</v>
      </c>
      <c r="K93" s="88">
        <v>1</v>
      </c>
      <c r="L93" s="88">
        <v>1</v>
      </c>
      <c r="M93" s="88">
        <v>1</v>
      </c>
      <c r="N93" s="88">
        <v>1</v>
      </c>
      <c r="O93" s="88">
        <v>1</v>
      </c>
      <c r="P93" s="89">
        <v>1</v>
      </c>
    </row>
    <row r="94" spans="1:16" ht="15" customHeight="1">
      <c r="A94" s="86"/>
      <c r="B94" s="100">
        <f t="shared" si="2"/>
        <v>84</v>
      </c>
      <c r="C94" s="86"/>
      <c r="D94" s="86" t="s">
        <v>86</v>
      </c>
      <c r="E94" s="86">
        <v>1.5</v>
      </c>
      <c r="F94" s="87">
        <v>1.5</v>
      </c>
      <c r="G94" s="87">
        <v>1.5</v>
      </c>
      <c r="H94" s="88">
        <v>1.5</v>
      </c>
      <c r="I94" s="88">
        <v>1.5</v>
      </c>
      <c r="J94" s="88">
        <v>1.5</v>
      </c>
      <c r="K94" s="88">
        <v>1.5</v>
      </c>
      <c r="L94" s="88">
        <v>1.5</v>
      </c>
      <c r="M94" s="88">
        <v>1.5</v>
      </c>
      <c r="N94" s="88">
        <v>1.5</v>
      </c>
      <c r="O94" s="88">
        <v>1.5</v>
      </c>
      <c r="P94" s="89">
        <v>1.5</v>
      </c>
    </row>
    <row r="95" spans="1:16" ht="15" customHeight="1">
      <c r="A95" s="86"/>
      <c r="B95" s="100">
        <f t="shared" si="2"/>
        <v>85</v>
      </c>
      <c r="C95" s="86"/>
      <c r="D95" s="86" t="s">
        <v>87</v>
      </c>
      <c r="E95" s="86">
        <v>0.75</v>
      </c>
      <c r="F95" s="87">
        <v>0.75</v>
      </c>
      <c r="G95" s="87">
        <v>0.75</v>
      </c>
      <c r="H95" s="88">
        <v>0.75</v>
      </c>
      <c r="I95" s="88">
        <v>0.75</v>
      </c>
      <c r="J95" s="88">
        <v>0.75</v>
      </c>
      <c r="K95" s="88">
        <v>0.75</v>
      </c>
      <c r="L95" s="88">
        <v>0.75</v>
      </c>
      <c r="M95" s="88">
        <v>0.75</v>
      </c>
      <c r="N95" s="88">
        <v>0.75</v>
      </c>
      <c r="O95" s="88">
        <v>0.75</v>
      </c>
      <c r="P95" s="89">
        <v>0.75</v>
      </c>
    </row>
    <row r="96" spans="1:16" ht="15" customHeight="1">
      <c r="A96" s="86"/>
      <c r="B96" s="100">
        <f t="shared" si="2"/>
        <v>86</v>
      </c>
      <c r="C96" s="86"/>
      <c r="D96" s="86" t="s">
        <v>88</v>
      </c>
      <c r="E96" s="86">
        <v>1.5</v>
      </c>
      <c r="F96" s="87">
        <v>1.5</v>
      </c>
      <c r="G96" s="87">
        <v>1.5</v>
      </c>
      <c r="H96" s="88">
        <v>1.5</v>
      </c>
      <c r="I96" s="88">
        <v>1.5</v>
      </c>
      <c r="J96" s="88">
        <v>1.5</v>
      </c>
      <c r="K96" s="88">
        <v>1.5</v>
      </c>
      <c r="L96" s="88">
        <v>1.5</v>
      </c>
      <c r="M96" s="88">
        <v>1.5</v>
      </c>
      <c r="N96" s="88">
        <v>1.5</v>
      </c>
      <c r="O96" s="88">
        <v>1.5</v>
      </c>
      <c r="P96" s="89">
        <v>1.5</v>
      </c>
    </row>
    <row r="97" spans="1:16" ht="15" customHeight="1">
      <c r="A97" s="86"/>
      <c r="B97" s="100">
        <f t="shared" si="2"/>
        <v>87</v>
      </c>
      <c r="C97" s="86"/>
      <c r="D97" s="86" t="s">
        <v>89</v>
      </c>
      <c r="E97" s="86">
        <v>1</v>
      </c>
      <c r="F97" s="87">
        <v>1</v>
      </c>
      <c r="G97" s="87">
        <v>1</v>
      </c>
      <c r="H97" s="88">
        <v>1</v>
      </c>
      <c r="I97" s="88">
        <v>1</v>
      </c>
      <c r="J97" s="88">
        <v>1</v>
      </c>
      <c r="K97" s="88">
        <v>1</v>
      </c>
      <c r="L97" s="88">
        <v>1</v>
      </c>
      <c r="M97" s="88">
        <v>1</v>
      </c>
      <c r="N97" s="88">
        <v>1</v>
      </c>
      <c r="O97" s="88">
        <v>1</v>
      </c>
      <c r="P97" s="89">
        <v>1</v>
      </c>
    </row>
    <row r="98" spans="1:16" ht="15" customHeight="1">
      <c r="A98" s="86"/>
      <c r="B98" s="100">
        <f t="shared" si="2"/>
        <v>88</v>
      </c>
      <c r="C98" s="86"/>
      <c r="D98" s="86" t="s">
        <v>90</v>
      </c>
      <c r="E98" s="86">
        <v>1.5</v>
      </c>
      <c r="F98" s="87">
        <v>1.5</v>
      </c>
      <c r="G98" s="87">
        <v>1.5</v>
      </c>
      <c r="H98" s="88">
        <v>1.5</v>
      </c>
      <c r="I98" s="88">
        <v>1.5</v>
      </c>
      <c r="J98" s="88">
        <v>1.5</v>
      </c>
      <c r="K98" s="88">
        <v>1.5</v>
      </c>
      <c r="L98" s="88">
        <v>1.5</v>
      </c>
      <c r="M98" s="88">
        <v>1.5</v>
      </c>
      <c r="N98" s="88">
        <v>1.5</v>
      </c>
      <c r="O98" s="88">
        <v>1.5</v>
      </c>
      <c r="P98" s="89">
        <v>1.5</v>
      </c>
    </row>
    <row r="99" spans="1:16" ht="15" customHeight="1">
      <c r="A99" s="86"/>
      <c r="B99" s="86"/>
      <c r="C99" s="86"/>
      <c r="D99" s="86"/>
      <c r="E99" s="86"/>
      <c r="F99" s="87"/>
      <c r="G99" s="87"/>
      <c r="H99" s="88"/>
      <c r="I99" s="95"/>
      <c r="J99" s="95"/>
      <c r="K99" s="95"/>
      <c r="L99" s="95"/>
      <c r="M99" s="95"/>
      <c r="N99" s="95"/>
      <c r="O99" s="95"/>
      <c r="P99" s="96"/>
    </row>
    <row r="100" spans="1:16" ht="15" customHeight="1">
      <c r="A100" s="97" t="s">
        <v>92</v>
      </c>
      <c r="B100" s="98"/>
      <c r="C100" s="98"/>
      <c r="D100" s="98"/>
      <c r="E100" s="98"/>
      <c r="F100" s="94"/>
      <c r="G100" s="94"/>
      <c r="H100" s="95"/>
      <c r="I100" s="95"/>
      <c r="J100" s="95"/>
      <c r="K100" s="95"/>
      <c r="L100" s="95"/>
      <c r="M100" s="95"/>
      <c r="N100" s="95"/>
      <c r="O100" s="95"/>
      <c r="P100" s="96"/>
    </row>
    <row r="101" spans="1:16" ht="15" customHeight="1">
      <c r="A101" s="98"/>
      <c r="B101" s="98"/>
      <c r="C101" s="98"/>
      <c r="D101" s="98"/>
      <c r="E101" s="98"/>
      <c r="F101" s="94"/>
      <c r="G101" s="94"/>
      <c r="H101" s="95"/>
      <c r="I101" s="95"/>
      <c r="J101" s="95"/>
      <c r="K101" s="98"/>
      <c r="L101" s="95"/>
      <c r="M101" s="95"/>
      <c r="N101" s="95"/>
      <c r="O101" s="95"/>
      <c r="P101" s="99"/>
    </row>
    <row r="102" spans="1:16" ht="15" customHeight="1">
      <c r="A102" s="86" t="s">
        <v>93</v>
      </c>
      <c r="B102" s="86"/>
      <c r="C102" s="86"/>
      <c r="D102" s="86"/>
      <c r="E102" s="86">
        <v>1</v>
      </c>
      <c r="F102" s="87">
        <v>1</v>
      </c>
      <c r="G102" s="87">
        <v>1</v>
      </c>
      <c r="H102" s="88">
        <v>1</v>
      </c>
      <c r="I102" s="88">
        <v>1</v>
      </c>
      <c r="J102" s="88">
        <v>1</v>
      </c>
      <c r="K102" s="88">
        <v>1</v>
      </c>
      <c r="L102" s="88">
        <v>1</v>
      </c>
      <c r="M102" s="88">
        <v>1</v>
      </c>
      <c r="N102" s="88">
        <v>1</v>
      </c>
      <c r="O102" s="88">
        <v>1</v>
      </c>
      <c r="P102" s="89">
        <v>1</v>
      </c>
    </row>
    <row r="103" spans="1:16" ht="15" customHeight="1">
      <c r="A103" s="86" t="s">
        <v>94</v>
      </c>
      <c r="B103" s="86"/>
      <c r="C103" s="86"/>
      <c r="D103" s="86"/>
      <c r="E103" s="86">
        <v>0.5</v>
      </c>
      <c r="F103" s="87">
        <v>0.5</v>
      </c>
      <c r="G103" s="87">
        <v>0.5</v>
      </c>
      <c r="H103" s="88">
        <v>0.5</v>
      </c>
      <c r="I103" s="88">
        <v>0.5</v>
      </c>
      <c r="J103" s="88">
        <v>0.5</v>
      </c>
      <c r="K103" s="88">
        <v>0.5</v>
      </c>
      <c r="L103" s="88">
        <v>0.5</v>
      </c>
      <c r="M103" s="88">
        <v>0.5</v>
      </c>
      <c r="N103" s="88">
        <v>0.5</v>
      </c>
      <c r="O103" s="88">
        <v>0.5</v>
      </c>
      <c r="P103" s="89">
        <v>0.5</v>
      </c>
    </row>
    <row r="104" spans="1:16" ht="15" customHeight="1">
      <c r="A104" s="86" t="s">
        <v>95</v>
      </c>
      <c r="B104" s="86"/>
      <c r="C104" s="86"/>
      <c r="D104" s="86"/>
      <c r="E104" s="86">
        <v>0.25</v>
      </c>
      <c r="F104" s="87">
        <v>0.25</v>
      </c>
      <c r="G104" s="87">
        <v>0.25</v>
      </c>
      <c r="H104" s="88">
        <v>0.25</v>
      </c>
      <c r="I104" s="88">
        <v>0.25</v>
      </c>
      <c r="J104" s="88">
        <v>0.25</v>
      </c>
      <c r="K104" s="88">
        <v>0.25</v>
      </c>
      <c r="L104" s="88">
        <v>0.25</v>
      </c>
      <c r="M104" s="88">
        <v>0.25</v>
      </c>
      <c r="N104" s="88">
        <v>0.25</v>
      </c>
      <c r="O104" s="88">
        <v>0.25</v>
      </c>
      <c r="P104" s="89">
        <v>0.25</v>
      </c>
    </row>
    <row r="105" spans="1:16" ht="15" customHeight="1">
      <c r="A105" s="86" t="s">
        <v>110</v>
      </c>
      <c r="B105" s="86"/>
      <c r="C105" s="86"/>
      <c r="D105" s="86"/>
      <c r="E105" s="90" t="s">
        <v>111</v>
      </c>
      <c r="F105" s="90" t="s">
        <v>111</v>
      </c>
      <c r="G105" s="90" t="s">
        <v>111</v>
      </c>
      <c r="H105" s="88">
        <v>0.25</v>
      </c>
      <c r="I105" s="88">
        <v>0.25</v>
      </c>
      <c r="J105" s="88">
        <v>0.25</v>
      </c>
      <c r="K105" s="88">
        <v>0.25</v>
      </c>
      <c r="L105" s="88">
        <v>0.25</v>
      </c>
      <c r="M105" s="88">
        <v>0.25</v>
      </c>
      <c r="N105" s="88">
        <v>0.25</v>
      </c>
      <c r="O105" s="88">
        <v>0.25</v>
      </c>
      <c r="P105" s="89">
        <v>0.25</v>
      </c>
    </row>
    <row r="106" spans="1:16" ht="15" customHeight="1">
      <c r="A106" s="86" t="s">
        <v>96</v>
      </c>
      <c r="B106" s="86"/>
      <c r="C106" s="86"/>
      <c r="D106" s="86"/>
      <c r="E106" s="86">
        <v>0.5</v>
      </c>
      <c r="F106" s="87">
        <v>0.5</v>
      </c>
      <c r="G106" s="87">
        <v>0.5</v>
      </c>
      <c r="H106" s="88">
        <v>0.5</v>
      </c>
      <c r="I106" s="88">
        <v>0.5</v>
      </c>
      <c r="J106" s="88">
        <v>0.5</v>
      </c>
      <c r="K106" s="88">
        <v>0.5</v>
      </c>
      <c r="L106" s="88">
        <v>0.5</v>
      </c>
      <c r="M106" s="88">
        <v>0.5</v>
      </c>
      <c r="N106" s="88">
        <v>0.5</v>
      </c>
      <c r="O106" s="88">
        <v>0.5</v>
      </c>
      <c r="P106" s="89">
        <v>0.5</v>
      </c>
    </row>
    <row r="107" spans="1:16" ht="15" customHeight="1">
      <c r="A107" s="86" t="s">
        <v>97</v>
      </c>
      <c r="B107" s="86"/>
      <c r="C107" s="86"/>
      <c r="D107" s="86"/>
      <c r="E107" s="86">
        <v>0.25</v>
      </c>
      <c r="F107" s="87">
        <v>0.25</v>
      </c>
      <c r="G107" s="87">
        <v>0.25</v>
      </c>
      <c r="H107" s="88">
        <v>0.25</v>
      </c>
      <c r="I107" s="88">
        <v>0.25</v>
      </c>
      <c r="J107" s="88">
        <v>0.25</v>
      </c>
      <c r="K107" s="88">
        <v>0.25</v>
      </c>
      <c r="L107" s="88">
        <v>0.25</v>
      </c>
      <c r="M107" s="88">
        <v>0.25</v>
      </c>
      <c r="N107" s="88">
        <v>0.25</v>
      </c>
      <c r="O107" s="88">
        <v>0.25</v>
      </c>
      <c r="P107" s="89">
        <v>0.25</v>
      </c>
    </row>
    <row r="108" spans="1:16" ht="15" customHeight="1">
      <c r="A108" s="86" t="s">
        <v>98</v>
      </c>
      <c r="B108" s="86"/>
      <c r="C108" s="86"/>
      <c r="D108" s="86"/>
      <c r="E108" s="86">
        <v>0.25</v>
      </c>
      <c r="F108" s="87">
        <v>0.25</v>
      </c>
      <c r="G108" s="87">
        <v>0.25</v>
      </c>
      <c r="H108" s="88">
        <v>0.25</v>
      </c>
      <c r="I108" s="88">
        <v>0.25</v>
      </c>
      <c r="J108" s="88">
        <v>0.25</v>
      </c>
      <c r="K108" s="88">
        <v>0.25</v>
      </c>
      <c r="L108" s="88">
        <v>0.25</v>
      </c>
      <c r="M108" s="88">
        <v>0.25</v>
      </c>
      <c r="N108" s="88">
        <v>0.25</v>
      </c>
      <c r="O108" s="88">
        <v>0.25</v>
      </c>
      <c r="P108" s="89">
        <v>0.25</v>
      </c>
    </row>
    <row r="109" spans="1:16" ht="15" customHeight="1">
      <c r="A109" s="86" t="s">
        <v>99</v>
      </c>
      <c r="B109" s="86"/>
      <c r="C109" s="86"/>
      <c r="D109" s="86"/>
      <c r="E109" s="86">
        <v>0.5</v>
      </c>
      <c r="F109" s="87">
        <v>0.5</v>
      </c>
      <c r="G109" s="87">
        <v>0.5</v>
      </c>
      <c r="H109" s="88">
        <v>0.5</v>
      </c>
      <c r="I109" s="88">
        <v>0.5</v>
      </c>
      <c r="J109" s="88">
        <v>0.5</v>
      </c>
      <c r="K109" s="88">
        <v>0.5</v>
      </c>
      <c r="L109" s="88">
        <v>0.5</v>
      </c>
      <c r="M109" s="88">
        <v>0.5</v>
      </c>
      <c r="N109" s="88">
        <v>0.5</v>
      </c>
      <c r="O109" s="88">
        <v>0.5</v>
      </c>
      <c r="P109" s="89">
        <v>0.5</v>
      </c>
    </row>
    <row r="110" spans="1:16" ht="15" customHeight="1">
      <c r="A110" s="86"/>
      <c r="B110" s="86"/>
      <c r="C110" s="86"/>
      <c r="D110" s="86"/>
      <c r="E110" s="98"/>
      <c r="F110" s="98"/>
      <c r="G110" s="98"/>
      <c r="H110" s="98"/>
      <c r="I110" s="98"/>
      <c r="J110" s="98"/>
      <c r="K110" s="98"/>
      <c r="L110" s="98"/>
      <c r="M110" s="98"/>
      <c r="N110" s="98"/>
      <c r="O110" s="98"/>
      <c r="P110" s="99"/>
    </row>
    <row r="111" spans="1:16" ht="51" customHeight="1">
      <c r="A111" s="107" t="s">
        <v>124</v>
      </c>
      <c r="B111" s="107"/>
      <c r="C111" s="107"/>
      <c r="D111" s="107"/>
      <c r="E111" s="107"/>
      <c r="F111" s="107"/>
      <c r="G111" s="107"/>
      <c r="H111" s="107"/>
      <c r="I111" s="105"/>
      <c r="J111" s="105"/>
      <c r="K111" s="105"/>
      <c r="L111" s="105"/>
      <c r="M111" s="105"/>
      <c r="N111" s="105"/>
      <c r="O111" s="105"/>
      <c r="P111" s="105"/>
    </row>
    <row r="112" spans="1:16" ht="15" customHeight="1">
      <c r="A112" s="98"/>
      <c r="B112" s="98"/>
      <c r="C112" s="98"/>
      <c r="D112" s="98"/>
      <c r="E112" s="98"/>
      <c r="F112" s="98"/>
      <c r="G112" s="98"/>
      <c r="H112" s="98"/>
      <c r="I112" s="98"/>
      <c r="J112" s="98"/>
      <c r="K112" s="98"/>
      <c r="L112" s="98"/>
      <c r="M112" s="98"/>
      <c r="N112" s="98"/>
      <c r="O112" s="98"/>
      <c r="P112" s="99"/>
    </row>
    <row r="113" spans="1:16" ht="15" customHeight="1">
      <c r="A113" s="55" t="s">
        <v>102</v>
      </c>
      <c r="B113" s="98"/>
      <c r="C113" s="98"/>
      <c r="D113" s="98"/>
      <c r="E113" s="98"/>
      <c r="F113" s="98"/>
      <c r="G113" s="98"/>
      <c r="H113" s="98"/>
      <c r="I113" s="98"/>
      <c r="J113" s="98"/>
      <c r="K113" s="98"/>
      <c r="L113" s="98"/>
      <c r="M113" s="98"/>
      <c r="N113" s="98"/>
      <c r="O113" s="98"/>
      <c r="P113" s="99"/>
    </row>
    <row r="114" spans="1:16" ht="15" customHeight="1">
      <c r="A114" s="98"/>
      <c r="B114" s="98"/>
      <c r="C114" s="98"/>
      <c r="D114" s="98"/>
      <c r="E114" s="98"/>
      <c r="F114" s="98"/>
      <c r="G114" s="98"/>
      <c r="H114" s="98"/>
      <c r="I114" s="98"/>
      <c r="J114" s="98"/>
      <c r="K114" s="98"/>
      <c r="L114" s="98"/>
      <c r="M114" s="98"/>
      <c r="N114" s="98"/>
      <c r="O114" s="98"/>
      <c r="P114" s="99"/>
    </row>
    <row r="115" spans="1:16" ht="15" customHeight="1">
      <c r="A115" s="98"/>
      <c r="B115" s="98"/>
      <c r="C115" s="98"/>
      <c r="D115" s="98"/>
      <c r="E115" s="98"/>
      <c r="F115" s="98"/>
      <c r="G115" s="98"/>
      <c r="H115" s="98"/>
      <c r="I115" s="98"/>
      <c r="J115" s="98"/>
      <c r="K115" s="98"/>
      <c r="L115" s="98"/>
      <c r="M115" s="98"/>
      <c r="N115" s="98"/>
      <c r="O115" s="98"/>
      <c r="P115" s="99"/>
    </row>
    <row r="116" spans="1:16" ht="15" customHeight="1">
      <c r="A116" s="98"/>
      <c r="B116" s="98"/>
      <c r="C116" s="98"/>
      <c r="D116" s="98"/>
      <c r="E116" s="98"/>
      <c r="F116" s="98"/>
      <c r="G116" s="98"/>
      <c r="H116" s="98"/>
      <c r="I116" s="98"/>
      <c r="J116" s="98"/>
      <c r="K116" s="98"/>
      <c r="L116" s="98"/>
      <c r="M116" s="98"/>
      <c r="N116" s="98"/>
      <c r="O116" s="98"/>
      <c r="P116" s="99"/>
    </row>
    <row r="117" spans="1:16" ht="15" customHeight="1">
      <c r="A117" s="98"/>
      <c r="B117" s="98"/>
      <c r="C117" s="98"/>
      <c r="D117" s="98"/>
      <c r="E117" s="98"/>
      <c r="F117" s="98"/>
      <c r="G117" s="98"/>
      <c r="H117" s="98"/>
      <c r="I117" s="98"/>
      <c r="J117" s="98"/>
      <c r="K117" s="98"/>
      <c r="L117" s="98"/>
      <c r="M117" s="98"/>
      <c r="N117" s="98"/>
      <c r="O117" s="98"/>
      <c r="P117" s="99"/>
    </row>
  </sheetData>
  <mergeCells count="2">
    <mergeCell ref="A111:P111"/>
    <mergeCell ref="A5:P5"/>
  </mergeCells>
  <printOptions horizontalCentered="1"/>
  <pageMargins left="0.25" right="0.25" top="0.25" bottom="0.25" header="0.5" footer="0.5"/>
  <pageSetup fitToHeight="2" fitToWidth="1" horizontalDpi="600" verticalDpi="600" orientation="portrait"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rvidmar</cp:lastModifiedBy>
  <cp:lastPrinted>2010-04-06T19:40:31Z</cp:lastPrinted>
  <dcterms:created xsi:type="dcterms:W3CDTF">2007-04-24T13:17:05Z</dcterms:created>
  <dcterms:modified xsi:type="dcterms:W3CDTF">2010-04-06T20:03:00Z</dcterms:modified>
  <cp:category/>
  <cp:version/>
  <cp:contentType/>
  <cp:contentStatus/>
</cp:coreProperties>
</file>